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UBT\1 - Compliance &amp; Procurement Branch\PROCUREMENT\PROCUREMENT WORKING FILES\FACILITY MAINTENANCE REPORT-RURAL\"/>
    </mc:Choice>
  </mc:AlternateContent>
  <xr:revisionPtr revIDLastSave="0" documentId="14_{44EF38B4-0059-4F09-A553-9C97228C96D5}" xr6:coauthVersionLast="47" xr6:coauthVersionMax="47" xr10:uidLastSave="{00000000-0000-0000-0000-000000000000}"/>
  <bookViews>
    <workbookView xWindow="-108" yWindow="-108" windowWidth="23256" windowHeight="12576" tabRatio="747" xr2:uid="{00000000-000D-0000-FFFF-FFFF00000000}"/>
  </bookViews>
  <sheets>
    <sheet name="OVERALL FY 21" sheetId="1" r:id="rId1"/>
    <sheet name="JULY" sheetId="60" r:id="rId2"/>
    <sheet name="AUGUST" sheetId="61" r:id="rId3"/>
    <sheet name="SEPTEMBER" sheetId="62" r:id="rId4"/>
    <sheet name="OCTOBER" sheetId="63" r:id="rId5"/>
    <sheet name="NOVEMBER" sheetId="64" r:id="rId6"/>
    <sheet name="DECEMBER" sheetId="65" r:id="rId7"/>
    <sheet name="JANUARY" sheetId="2" r:id="rId8"/>
    <sheet name="FEBRUARY" sheetId="55" r:id="rId9"/>
    <sheet name="MARCH" sheetId="56" r:id="rId10"/>
    <sheet name="APRIL" sheetId="57" r:id="rId11"/>
    <sheet name="MAY" sheetId="58" r:id="rId12"/>
    <sheet name="JUNE" sheetId="59" r:id="rId13"/>
  </sheets>
  <definedNames>
    <definedName name="_xlnm.Print_Area" localSheetId="0">'OVERALL FY 21'!$1:$65</definedName>
    <definedName name="_xlnm.Print_Titles" localSheetId="0">'OVERALL FY 21'!$1:$6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6" i="1" l="1"/>
  <c r="D66" i="1"/>
  <c r="E66" i="1"/>
  <c r="F66" i="1"/>
  <c r="G66" i="1"/>
  <c r="H66" i="1"/>
  <c r="I66" i="1"/>
  <c r="J66" i="1"/>
  <c r="K66" i="1"/>
  <c r="L66" i="1"/>
  <c r="M66" i="1"/>
  <c r="N66" i="1"/>
  <c r="A67" i="1"/>
  <c r="C67" i="1"/>
  <c r="D67" i="1"/>
  <c r="E67" i="1"/>
  <c r="F67" i="1"/>
  <c r="G67" i="1"/>
  <c r="H67" i="1"/>
  <c r="I67" i="1"/>
  <c r="J67" i="1"/>
  <c r="K67" i="1"/>
  <c r="L67" i="1"/>
  <c r="M67" i="1"/>
  <c r="N67" i="1"/>
  <c r="A68" i="1"/>
  <c r="C68" i="1"/>
  <c r="D68" i="1"/>
  <c r="E68" i="1"/>
  <c r="F68" i="1"/>
  <c r="G68" i="1"/>
  <c r="H68" i="1"/>
  <c r="I68" i="1"/>
  <c r="J68" i="1"/>
  <c r="K68" i="1"/>
  <c r="L68" i="1"/>
  <c r="M68" i="1"/>
  <c r="N68" i="1"/>
  <c r="A69" i="1"/>
  <c r="C69" i="1"/>
  <c r="D69" i="1"/>
  <c r="E69" i="1"/>
  <c r="F69" i="1"/>
  <c r="G69" i="1"/>
  <c r="H69" i="1"/>
  <c r="I69" i="1"/>
  <c r="J69" i="1"/>
  <c r="K69" i="1"/>
  <c r="L69" i="1"/>
  <c r="M69" i="1"/>
  <c r="N69" i="1"/>
  <c r="A70" i="1"/>
  <c r="C70" i="1"/>
  <c r="D70" i="1"/>
  <c r="E70" i="1"/>
  <c r="F70" i="1"/>
  <c r="G70" i="1"/>
  <c r="H70" i="1"/>
  <c r="I70" i="1"/>
  <c r="J70" i="1"/>
  <c r="K70" i="1"/>
  <c r="L70" i="1"/>
  <c r="M70" i="1"/>
  <c r="N70" i="1"/>
  <c r="A71" i="1"/>
  <c r="C71" i="1"/>
  <c r="D71" i="1"/>
  <c r="E71" i="1"/>
  <c r="F71" i="1"/>
  <c r="G71" i="1"/>
  <c r="H71" i="1"/>
  <c r="I71" i="1"/>
  <c r="J71" i="1"/>
  <c r="K71" i="1"/>
  <c r="L71" i="1"/>
  <c r="M71" i="1"/>
  <c r="N71" i="1"/>
  <c r="A72" i="1"/>
  <c r="C72" i="1"/>
  <c r="D72" i="1"/>
  <c r="E72" i="1"/>
  <c r="F72" i="1"/>
  <c r="G72" i="1"/>
  <c r="H72" i="1"/>
  <c r="I72" i="1"/>
  <c r="J72" i="1"/>
  <c r="K72" i="1"/>
  <c r="L72" i="1"/>
  <c r="M72" i="1"/>
  <c r="N72" i="1"/>
  <c r="A73" i="1"/>
  <c r="C73" i="1"/>
  <c r="D73" i="1"/>
  <c r="E73" i="1"/>
  <c r="F73" i="1"/>
  <c r="G73" i="1"/>
  <c r="H73" i="1"/>
  <c r="I73" i="1"/>
  <c r="J73" i="1"/>
  <c r="K73" i="1"/>
  <c r="L73" i="1"/>
  <c r="M73" i="1"/>
  <c r="N73" i="1"/>
  <c r="A74" i="1"/>
  <c r="C74" i="1"/>
  <c r="D74" i="1"/>
  <c r="E74" i="1"/>
  <c r="F74" i="1"/>
  <c r="G74" i="1"/>
  <c r="H74" i="1"/>
  <c r="I74" i="1"/>
  <c r="J74" i="1"/>
  <c r="K74" i="1"/>
  <c r="L74" i="1"/>
  <c r="M74" i="1"/>
  <c r="N74" i="1"/>
  <c r="A75" i="1"/>
  <c r="C75" i="1"/>
  <c r="D75" i="1"/>
  <c r="E75" i="1"/>
  <c r="F75" i="1"/>
  <c r="G75" i="1"/>
  <c r="H75" i="1"/>
  <c r="I75" i="1"/>
  <c r="J75" i="1"/>
  <c r="K75" i="1"/>
  <c r="L75" i="1"/>
  <c r="M75" i="1"/>
  <c r="N75" i="1"/>
  <c r="A76" i="1"/>
  <c r="C76" i="1"/>
  <c r="D76" i="1"/>
  <c r="E76" i="1"/>
  <c r="F76" i="1"/>
  <c r="G76" i="1"/>
  <c r="H76" i="1"/>
  <c r="I76" i="1"/>
  <c r="J76" i="1"/>
  <c r="K76" i="1"/>
  <c r="L76" i="1"/>
  <c r="M76" i="1"/>
  <c r="N76" i="1"/>
  <c r="A77" i="1"/>
  <c r="C77" i="1"/>
  <c r="D77" i="1"/>
  <c r="E77" i="1"/>
  <c r="F77" i="1"/>
  <c r="G77" i="1"/>
  <c r="H77" i="1"/>
  <c r="I77" i="1"/>
  <c r="J77" i="1"/>
  <c r="K77" i="1"/>
  <c r="L77" i="1"/>
  <c r="M77" i="1"/>
  <c r="N77" i="1"/>
  <c r="A78" i="1"/>
  <c r="C78" i="1"/>
  <c r="D78" i="1"/>
  <c r="E78" i="1"/>
  <c r="F78" i="1"/>
  <c r="G78" i="1"/>
  <c r="H78" i="1"/>
  <c r="I78" i="1"/>
  <c r="J78" i="1"/>
  <c r="K78" i="1"/>
  <c r="L78" i="1"/>
  <c r="M78" i="1"/>
  <c r="N78" i="1"/>
  <c r="A79" i="1"/>
  <c r="C79" i="1"/>
  <c r="D79" i="1"/>
  <c r="E79" i="1"/>
  <c r="F79" i="1"/>
  <c r="G79" i="1"/>
  <c r="H79" i="1"/>
  <c r="I79" i="1"/>
  <c r="J79" i="1"/>
  <c r="K79" i="1"/>
  <c r="L79" i="1"/>
  <c r="M79" i="1"/>
  <c r="N79" i="1"/>
  <c r="A80" i="1"/>
  <c r="C80" i="1"/>
  <c r="D80" i="1"/>
  <c r="E80" i="1"/>
  <c r="F80" i="1"/>
  <c r="G80" i="1"/>
  <c r="H80" i="1"/>
  <c r="I80" i="1"/>
  <c r="J80" i="1"/>
  <c r="K80" i="1"/>
  <c r="L80" i="1"/>
  <c r="M80" i="1"/>
  <c r="N80" i="1"/>
  <c r="A81" i="1"/>
  <c r="C81" i="1"/>
  <c r="D81" i="1"/>
  <c r="E81" i="1"/>
  <c r="F81" i="1"/>
  <c r="G81" i="1"/>
  <c r="H81" i="1"/>
  <c r="I81" i="1"/>
  <c r="J81" i="1"/>
  <c r="K81" i="1"/>
  <c r="L81" i="1"/>
  <c r="M81" i="1"/>
  <c r="N81" i="1"/>
  <c r="A82" i="1"/>
  <c r="C82" i="1"/>
  <c r="D82" i="1"/>
  <c r="E82" i="1"/>
  <c r="F82" i="1"/>
  <c r="G82" i="1"/>
  <c r="H82" i="1"/>
  <c r="I82" i="1"/>
  <c r="J82" i="1"/>
  <c r="K82" i="1"/>
  <c r="L82" i="1"/>
  <c r="M82" i="1"/>
  <c r="N82" i="1"/>
  <c r="A83" i="1"/>
  <c r="C83" i="1"/>
  <c r="D83" i="1"/>
  <c r="E83" i="1"/>
  <c r="F83" i="1"/>
  <c r="G83" i="1"/>
  <c r="H83" i="1"/>
  <c r="I83" i="1"/>
  <c r="J83" i="1"/>
  <c r="K83" i="1"/>
  <c r="L83" i="1"/>
  <c r="M83" i="1"/>
  <c r="N83" i="1"/>
  <c r="A84" i="1"/>
  <c r="C84" i="1"/>
  <c r="D84" i="1"/>
  <c r="E84" i="1"/>
  <c r="F84" i="1"/>
  <c r="G84" i="1"/>
  <c r="H84" i="1"/>
  <c r="I84" i="1"/>
  <c r="J84" i="1"/>
  <c r="K84" i="1"/>
  <c r="L84" i="1"/>
  <c r="M84" i="1"/>
  <c r="N84" i="1"/>
  <c r="A85" i="1"/>
  <c r="C85" i="1"/>
  <c r="D85" i="1"/>
  <c r="E85" i="1"/>
  <c r="F85" i="1"/>
  <c r="G85" i="1"/>
  <c r="H85" i="1"/>
  <c r="I85" i="1"/>
  <c r="J85" i="1"/>
  <c r="K85" i="1"/>
  <c r="L85" i="1"/>
  <c r="M85" i="1"/>
  <c r="N85" i="1"/>
  <c r="A86" i="1"/>
  <c r="C86" i="1"/>
  <c r="D86" i="1"/>
  <c r="E86" i="1"/>
  <c r="F86" i="1"/>
  <c r="G86" i="1"/>
  <c r="H86" i="1"/>
  <c r="I86" i="1"/>
  <c r="J86" i="1"/>
  <c r="K86" i="1"/>
  <c r="L86" i="1"/>
  <c r="M86" i="1"/>
  <c r="N86" i="1"/>
  <c r="A87" i="1"/>
  <c r="C87" i="1"/>
  <c r="D87" i="1"/>
  <c r="E87" i="1"/>
  <c r="F87" i="1"/>
  <c r="G87" i="1"/>
  <c r="H87" i="1"/>
  <c r="I87" i="1"/>
  <c r="J87" i="1"/>
  <c r="K87" i="1"/>
  <c r="L87" i="1"/>
  <c r="M87" i="1"/>
  <c r="N87" i="1"/>
  <c r="A88" i="1"/>
  <c r="C88" i="1"/>
  <c r="D88" i="1"/>
  <c r="E88" i="1"/>
  <c r="F88" i="1"/>
  <c r="G88" i="1"/>
  <c r="H88" i="1"/>
  <c r="I88" i="1"/>
  <c r="J88" i="1"/>
  <c r="K88" i="1"/>
  <c r="L88" i="1"/>
  <c r="M88" i="1"/>
  <c r="N88" i="1"/>
  <c r="A89" i="1"/>
  <c r="C89" i="1"/>
  <c r="D89" i="1"/>
  <c r="E89" i="1"/>
  <c r="F89" i="1"/>
  <c r="G89" i="1"/>
  <c r="H89" i="1"/>
  <c r="I89" i="1"/>
  <c r="J89" i="1"/>
  <c r="K89" i="1"/>
  <c r="L89" i="1"/>
  <c r="M89" i="1"/>
  <c r="N89" i="1"/>
  <c r="A90" i="1"/>
  <c r="C90" i="1"/>
  <c r="D90" i="1"/>
  <c r="E90" i="1"/>
  <c r="F90" i="1"/>
  <c r="G90" i="1"/>
  <c r="H90" i="1"/>
  <c r="I90" i="1"/>
  <c r="J90" i="1"/>
  <c r="K90" i="1"/>
  <c r="L90" i="1"/>
  <c r="M90" i="1"/>
  <c r="N90" i="1"/>
  <c r="A91" i="1"/>
  <c r="C91" i="1"/>
  <c r="D91" i="1"/>
  <c r="E91" i="1"/>
  <c r="F91" i="1"/>
  <c r="G91" i="1"/>
  <c r="H91" i="1"/>
  <c r="I91" i="1"/>
  <c r="J91" i="1"/>
  <c r="K91" i="1"/>
  <c r="L91" i="1"/>
  <c r="M91" i="1"/>
  <c r="N91" i="1"/>
  <c r="A92" i="1"/>
  <c r="C92" i="1"/>
  <c r="D92" i="1"/>
  <c r="E92" i="1"/>
  <c r="F92" i="1"/>
  <c r="G92" i="1"/>
  <c r="H92" i="1"/>
  <c r="I92" i="1"/>
  <c r="J92" i="1"/>
  <c r="K92" i="1"/>
  <c r="L92" i="1"/>
  <c r="M92" i="1"/>
  <c r="N92" i="1"/>
  <c r="A93" i="1"/>
  <c r="C93" i="1"/>
  <c r="D93" i="1"/>
  <c r="E93" i="1"/>
  <c r="F93" i="1"/>
  <c r="G93" i="1"/>
  <c r="H93" i="1"/>
  <c r="I93" i="1"/>
  <c r="J93" i="1"/>
  <c r="K93" i="1"/>
  <c r="L93" i="1"/>
  <c r="M93" i="1"/>
  <c r="N93" i="1"/>
  <c r="A94" i="1"/>
  <c r="C94" i="1"/>
  <c r="D94" i="1"/>
  <c r="E94" i="1"/>
  <c r="F94" i="1"/>
  <c r="G94" i="1"/>
  <c r="H94" i="1"/>
  <c r="I94" i="1"/>
  <c r="J94" i="1"/>
  <c r="K94" i="1"/>
  <c r="L94" i="1"/>
  <c r="M94" i="1"/>
  <c r="N94" i="1"/>
  <c r="A95" i="1"/>
  <c r="C95" i="1"/>
  <c r="D95" i="1"/>
  <c r="E95" i="1"/>
  <c r="F95" i="1"/>
  <c r="G95" i="1"/>
  <c r="H95" i="1"/>
  <c r="I95" i="1"/>
  <c r="J95" i="1"/>
  <c r="K95" i="1"/>
  <c r="L95" i="1"/>
  <c r="M95" i="1"/>
  <c r="N95" i="1"/>
  <c r="A96" i="1"/>
  <c r="C96" i="1"/>
  <c r="D96" i="1"/>
  <c r="E96" i="1"/>
  <c r="F96" i="1"/>
  <c r="G96" i="1"/>
  <c r="H96" i="1"/>
  <c r="I96" i="1"/>
  <c r="J96" i="1"/>
  <c r="K96" i="1"/>
  <c r="L96" i="1"/>
  <c r="M96" i="1"/>
  <c r="N96" i="1"/>
  <c r="A97" i="1"/>
  <c r="C97" i="1"/>
  <c r="D97" i="1"/>
  <c r="E97" i="1"/>
  <c r="F97" i="1"/>
  <c r="G97" i="1"/>
  <c r="H97" i="1"/>
  <c r="I97" i="1"/>
  <c r="J97" i="1"/>
  <c r="K97" i="1"/>
  <c r="L97" i="1"/>
  <c r="M97" i="1"/>
  <c r="N97" i="1"/>
  <c r="A98" i="1"/>
  <c r="C98" i="1"/>
  <c r="D98" i="1"/>
  <c r="E98" i="1"/>
  <c r="F98" i="1"/>
  <c r="G98" i="1"/>
  <c r="H98" i="1"/>
  <c r="I98" i="1"/>
  <c r="J98" i="1"/>
  <c r="K98" i="1"/>
  <c r="L98" i="1"/>
  <c r="M98" i="1"/>
  <c r="N98" i="1"/>
  <c r="A99" i="1"/>
  <c r="C99" i="1"/>
  <c r="D99" i="1"/>
  <c r="E99" i="1"/>
  <c r="F99" i="1"/>
  <c r="G99" i="1"/>
  <c r="H99" i="1"/>
  <c r="I99" i="1"/>
  <c r="J99" i="1"/>
  <c r="K99" i="1"/>
  <c r="L99" i="1"/>
  <c r="M99" i="1"/>
  <c r="N99" i="1"/>
  <c r="A100" i="1"/>
  <c r="C100" i="1"/>
  <c r="D100" i="1"/>
  <c r="E100" i="1"/>
  <c r="F100" i="1"/>
  <c r="G100" i="1"/>
  <c r="H100" i="1"/>
  <c r="I100" i="1"/>
  <c r="J100" i="1"/>
  <c r="K100" i="1"/>
  <c r="L100" i="1"/>
  <c r="M100" i="1"/>
  <c r="N100" i="1"/>
  <c r="A101" i="1"/>
  <c r="C101" i="1"/>
  <c r="D101" i="1"/>
  <c r="E101" i="1"/>
  <c r="F101" i="1"/>
  <c r="G101" i="1"/>
  <c r="H101" i="1"/>
  <c r="I101" i="1"/>
  <c r="J101" i="1"/>
  <c r="K101" i="1"/>
  <c r="L101" i="1"/>
  <c r="M101" i="1"/>
  <c r="N101" i="1"/>
  <c r="A102" i="1"/>
  <c r="C102" i="1"/>
  <c r="D102" i="1"/>
  <c r="E102" i="1"/>
  <c r="F102" i="1"/>
  <c r="G102" i="1"/>
  <c r="H102" i="1"/>
  <c r="I102" i="1"/>
  <c r="J102" i="1"/>
  <c r="K102" i="1"/>
  <c r="L102" i="1"/>
  <c r="M102" i="1"/>
  <c r="N102" i="1"/>
  <c r="A103" i="1"/>
  <c r="C103" i="1"/>
  <c r="D103" i="1"/>
  <c r="E103" i="1"/>
  <c r="F103" i="1"/>
  <c r="G103" i="1"/>
  <c r="H103" i="1"/>
  <c r="I103" i="1"/>
  <c r="J103" i="1"/>
  <c r="K103" i="1"/>
  <c r="L103" i="1"/>
  <c r="M103" i="1"/>
  <c r="N103" i="1"/>
  <c r="A104" i="1"/>
  <c r="C104" i="1"/>
  <c r="D104" i="1"/>
  <c r="E104" i="1"/>
  <c r="F104" i="1"/>
  <c r="G104" i="1"/>
  <c r="H104" i="1"/>
  <c r="I104" i="1"/>
  <c r="J104" i="1"/>
  <c r="K104" i="1"/>
  <c r="L104" i="1"/>
  <c r="M104" i="1"/>
  <c r="N104" i="1"/>
  <c r="A105" i="1"/>
  <c r="C105" i="1"/>
  <c r="D105" i="1"/>
  <c r="E105" i="1"/>
  <c r="F105" i="1"/>
  <c r="G105" i="1"/>
  <c r="H105" i="1"/>
  <c r="I105" i="1"/>
  <c r="J105" i="1"/>
  <c r="K105" i="1"/>
  <c r="L105" i="1"/>
  <c r="M105" i="1"/>
  <c r="N105" i="1"/>
  <c r="A106" i="1"/>
  <c r="C106" i="1"/>
  <c r="D106" i="1"/>
  <c r="E106" i="1"/>
  <c r="F106" i="1"/>
  <c r="G106" i="1"/>
  <c r="H106" i="1"/>
  <c r="I106" i="1"/>
  <c r="J106" i="1"/>
  <c r="K106" i="1"/>
  <c r="L106" i="1"/>
  <c r="M106" i="1"/>
  <c r="N106" i="1"/>
  <c r="A107" i="1"/>
  <c r="C107" i="1"/>
  <c r="D107" i="1"/>
  <c r="E107" i="1"/>
  <c r="F107" i="1"/>
  <c r="G107" i="1"/>
  <c r="H107" i="1"/>
  <c r="I107" i="1"/>
  <c r="J107" i="1"/>
  <c r="K107" i="1"/>
  <c r="L107" i="1"/>
  <c r="M107" i="1"/>
  <c r="N107" i="1"/>
  <c r="A108" i="1"/>
  <c r="C108" i="1"/>
  <c r="D108" i="1"/>
  <c r="E108" i="1"/>
  <c r="F108" i="1"/>
  <c r="G108" i="1"/>
  <c r="H108" i="1"/>
  <c r="I108" i="1"/>
  <c r="J108" i="1"/>
  <c r="K108" i="1"/>
  <c r="L108" i="1"/>
  <c r="M108" i="1"/>
  <c r="N108" i="1"/>
  <c r="A109" i="1"/>
  <c r="C109" i="1"/>
  <c r="D109" i="1"/>
  <c r="E109" i="1"/>
  <c r="F109" i="1"/>
  <c r="G109" i="1"/>
  <c r="H109" i="1"/>
  <c r="I109" i="1"/>
  <c r="J109" i="1"/>
  <c r="K109" i="1"/>
  <c r="L109" i="1"/>
  <c r="M109" i="1"/>
  <c r="N109" i="1"/>
  <c r="A110" i="1"/>
  <c r="C110" i="1"/>
  <c r="D110" i="1"/>
  <c r="E110" i="1"/>
  <c r="F110" i="1"/>
  <c r="G110" i="1"/>
  <c r="H110" i="1"/>
  <c r="I110" i="1"/>
  <c r="J110" i="1"/>
  <c r="K110" i="1"/>
  <c r="L110" i="1"/>
  <c r="M110" i="1"/>
  <c r="N110" i="1"/>
  <c r="A111" i="1"/>
  <c r="C111" i="1"/>
  <c r="D111" i="1"/>
  <c r="E111" i="1"/>
  <c r="F111" i="1"/>
  <c r="G111" i="1"/>
  <c r="H111" i="1"/>
  <c r="I111" i="1"/>
  <c r="J111" i="1"/>
  <c r="K111" i="1"/>
  <c r="L111" i="1"/>
  <c r="M111" i="1"/>
  <c r="N111" i="1"/>
  <c r="A112" i="1"/>
  <c r="C112" i="1"/>
  <c r="D112" i="1"/>
  <c r="E112" i="1"/>
  <c r="F112" i="1"/>
  <c r="G112" i="1"/>
  <c r="H112" i="1"/>
  <c r="I112" i="1"/>
  <c r="J112" i="1"/>
  <c r="K112" i="1"/>
  <c r="L112" i="1"/>
  <c r="M112" i="1"/>
  <c r="N112" i="1"/>
  <c r="A113" i="1"/>
  <c r="C113" i="1"/>
  <c r="D113" i="1"/>
  <c r="E113" i="1"/>
  <c r="F113" i="1"/>
  <c r="G113" i="1"/>
  <c r="H113" i="1"/>
  <c r="I113" i="1"/>
  <c r="J113" i="1"/>
  <c r="K113" i="1"/>
  <c r="L113" i="1"/>
  <c r="M113" i="1"/>
  <c r="N113" i="1"/>
  <c r="A114" i="1"/>
  <c r="C114" i="1"/>
  <c r="D114" i="1"/>
  <c r="E114" i="1"/>
  <c r="F114" i="1"/>
  <c r="G114" i="1"/>
  <c r="H114" i="1"/>
  <c r="I114" i="1"/>
  <c r="J114" i="1"/>
  <c r="K114" i="1"/>
  <c r="L114" i="1"/>
  <c r="M114" i="1"/>
  <c r="N114" i="1"/>
  <c r="A115" i="1"/>
  <c r="C115" i="1"/>
  <c r="D115" i="1"/>
  <c r="E115" i="1"/>
  <c r="F115" i="1"/>
  <c r="G115" i="1"/>
  <c r="H115" i="1"/>
  <c r="I115" i="1"/>
  <c r="J115" i="1"/>
  <c r="K115" i="1"/>
  <c r="L115" i="1"/>
  <c r="M115" i="1"/>
  <c r="N115" i="1"/>
  <c r="A116" i="1"/>
  <c r="C116" i="1"/>
  <c r="D116" i="1"/>
  <c r="E116" i="1"/>
  <c r="F116" i="1"/>
  <c r="G116" i="1"/>
  <c r="H116" i="1"/>
  <c r="I116" i="1"/>
  <c r="J116" i="1"/>
  <c r="K116" i="1"/>
  <c r="L116" i="1"/>
  <c r="M116" i="1"/>
  <c r="N116" i="1"/>
  <c r="A117" i="1"/>
  <c r="C117" i="1"/>
  <c r="D117" i="1"/>
  <c r="E117" i="1"/>
  <c r="F117" i="1"/>
  <c r="G117" i="1"/>
  <c r="H117" i="1"/>
  <c r="I117" i="1"/>
  <c r="J117" i="1"/>
  <c r="K117" i="1"/>
  <c r="L117" i="1"/>
  <c r="M117" i="1"/>
  <c r="N117" i="1"/>
  <c r="A118" i="1"/>
  <c r="C118" i="1"/>
  <c r="D118" i="1"/>
  <c r="E118" i="1"/>
  <c r="F118" i="1"/>
  <c r="G118" i="1"/>
  <c r="H118" i="1"/>
  <c r="I118" i="1"/>
  <c r="J118" i="1"/>
  <c r="K118" i="1"/>
  <c r="L118" i="1"/>
  <c r="M118" i="1"/>
  <c r="N118" i="1"/>
  <c r="A119" i="1"/>
  <c r="C119" i="1"/>
  <c r="D119" i="1"/>
  <c r="E119" i="1"/>
  <c r="F119" i="1"/>
  <c r="G119" i="1"/>
  <c r="H119" i="1"/>
  <c r="I119" i="1"/>
  <c r="J119" i="1"/>
  <c r="K119" i="1"/>
  <c r="L119" i="1"/>
  <c r="M119" i="1"/>
  <c r="N119" i="1"/>
  <c r="A120" i="1"/>
  <c r="C120" i="1"/>
  <c r="D120" i="1"/>
  <c r="E120" i="1"/>
  <c r="F120" i="1"/>
  <c r="G120" i="1"/>
  <c r="H120" i="1"/>
  <c r="I120" i="1"/>
  <c r="J120" i="1"/>
  <c r="K120" i="1"/>
  <c r="L120" i="1"/>
  <c r="M120" i="1"/>
  <c r="N120" i="1"/>
  <c r="A121" i="1"/>
  <c r="C121" i="1"/>
  <c r="D121" i="1"/>
  <c r="E121" i="1"/>
  <c r="F121" i="1"/>
  <c r="G121" i="1"/>
  <c r="H121" i="1"/>
  <c r="I121" i="1"/>
  <c r="J121" i="1"/>
  <c r="K121" i="1"/>
  <c r="L121" i="1"/>
  <c r="M121" i="1"/>
  <c r="N121" i="1"/>
  <c r="A122" i="1"/>
  <c r="C122" i="1"/>
  <c r="D122" i="1"/>
  <c r="E122" i="1"/>
  <c r="F122" i="1"/>
  <c r="G122" i="1"/>
  <c r="H122" i="1"/>
  <c r="I122" i="1"/>
  <c r="J122" i="1"/>
  <c r="K122" i="1"/>
  <c r="L122" i="1"/>
  <c r="M122" i="1"/>
  <c r="N122" i="1"/>
  <c r="A123" i="1"/>
  <c r="C123" i="1"/>
  <c r="D123" i="1"/>
  <c r="E123" i="1"/>
  <c r="F123" i="1"/>
  <c r="G123" i="1"/>
  <c r="H123" i="1"/>
  <c r="I123" i="1"/>
  <c r="J123" i="1"/>
  <c r="K123" i="1"/>
  <c r="L123" i="1"/>
  <c r="M123" i="1"/>
  <c r="N123" i="1"/>
  <c r="A124" i="1"/>
  <c r="C124" i="1"/>
  <c r="D124" i="1"/>
  <c r="E124" i="1"/>
  <c r="F124" i="1"/>
  <c r="G124" i="1"/>
  <c r="H124" i="1"/>
  <c r="I124" i="1"/>
  <c r="J124" i="1"/>
  <c r="K124" i="1"/>
  <c r="L124" i="1"/>
  <c r="M124" i="1"/>
  <c r="N124" i="1"/>
  <c r="A125" i="1"/>
  <c r="C125" i="1"/>
  <c r="D125" i="1"/>
  <c r="E125" i="1"/>
  <c r="F125" i="1"/>
  <c r="G125" i="1"/>
  <c r="H125" i="1"/>
  <c r="I125" i="1"/>
  <c r="J125" i="1"/>
  <c r="K125" i="1"/>
  <c r="L125" i="1"/>
  <c r="M125" i="1"/>
  <c r="N125" i="1"/>
  <c r="A126" i="1"/>
  <c r="C126" i="1"/>
  <c r="D126" i="1"/>
  <c r="E126" i="1"/>
  <c r="F126" i="1"/>
  <c r="G126" i="1"/>
  <c r="H126" i="1"/>
  <c r="I126" i="1"/>
  <c r="J126" i="1"/>
  <c r="K126" i="1"/>
  <c r="L126" i="1"/>
  <c r="M126" i="1"/>
  <c r="N126" i="1"/>
  <c r="A127" i="1"/>
  <c r="C127" i="1"/>
  <c r="D127" i="1"/>
  <c r="E127" i="1"/>
  <c r="F127" i="1"/>
  <c r="G127" i="1"/>
  <c r="H127" i="1"/>
  <c r="I127" i="1"/>
  <c r="J127" i="1"/>
  <c r="K127" i="1"/>
  <c r="L127" i="1"/>
  <c r="M127" i="1"/>
  <c r="N127" i="1"/>
  <c r="A128" i="1"/>
  <c r="C128" i="1"/>
  <c r="D128" i="1"/>
  <c r="E128" i="1"/>
  <c r="F128" i="1"/>
  <c r="G128" i="1"/>
  <c r="H128" i="1"/>
  <c r="I128" i="1"/>
  <c r="J128" i="1"/>
  <c r="K128" i="1"/>
  <c r="L128" i="1"/>
  <c r="M128" i="1"/>
  <c r="N128" i="1"/>
  <c r="A129" i="1"/>
  <c r="C129" i="1"/>
  <c r="D129" i="1"/>
  <c r="E129" i="1"/>
  <c r="F129" i="1"/>
  <c r="G129" i="1"/>
  <c r="H129" i="1"/>
  <c r="I129" i="1"/>
  <c r="J129" i="1"/>
  <c r="K129" i="1"/>
  <c r="L129" i="1"/>
  <c r="M129" i="1"/>
  <c r="N129" i="1"/>
  <c r="A130" i="1"/>
  <c r="C130" i="1"/>
  <c r="D130" i="1"/>
  <c r="E130" i="1"/>
  <c r="F130" i="1"/>
  <c r="G130" i="1"/>
  <c r="H130" i="1"/>
  <c r="I130" i="1"/>
  <c r="J130" i="1"/>
  <c r="K130" i="1"/>
  <c r="L130" i="1"/>
  <c r="M130" i="1"/>
  <c r="N130" i="1"/>
  <c r="A131" i="1"/>
  <c r="C131" i="1"/>
  <c r="D131" i="1"/>
  <c r="E131" i="1"/>
  <c r="F131" i="1"/>
  <c r="G131" i="1"/>
  <c r="H131" i="1"/>
  <c r="I131" i="1"/>
  <c r="J131" i="1"/>
  <c r="K131" i="1"/>
  <c r="L131" i="1"/>
  <c r="M131" i="1"/>
  <c r="N131" i="1"/>
  <c r="A132" i="1"/>
  <c r="C132" i="1"/>
  <c r="D132" i="1"/>
  <c r="E132" i="1"/>
  <c r="F132" i="1"/>
  <c r="G132" i="1"/>
  <c r="H132" i="1"/>
  <c r="I132" i="1"/>
  <c r="J132" i="1"/>
  <c r="K132" i="1"/>
  <c r="L132" i="1"/>
  <c r="M132" i="1"/>
  <c r="N132" i="1"/>
  <c r="A133" i="1"/>
  <c r="C133" i="1"/>
  <c r="D133" i="1"/>
  <c r="E133" i="1"/>
  <c r="F133" i="1"/>
  <c r="G133" i="1"/>
  <c r="H133" i="1"/>
  <c r="I133" i="1"/>
  <c r="J133" i="1"/>
  <c r="K133" i="1"/>
  <c r="L133" i="1"/>
  <c r="M133" i="1"/>
  <c r="N133" i="1"/>
  <c r="A134" i="1"/>
  <c r="C134" i="1"/>
  <c r="D134" i="1"/>
  <c r="E134" i="1"/>
  <c r="F134" i="1"/>
  <c r="G134" i="1"/>
  <c r="H134" i="1"/>
  <c r="I134" i="1"/>
  <c r="J134" i="1"/>
  <c r="K134" i="1"/>
  <c r="L134" i="1"/>
  <c r="M134" i="1"/>
  <c r="N134" i="1"/>
  <c r="A135" i="1"/>
  <c r="C135" i="1"/>
  <c r="D135" i="1"/>
  <c r="E135" i="1"/>
  <c r="F135" i="1"/>
  <c r="G135" i="1"/>
  <c r="H135" i="1"/>
  <c r="I135" i="1"/>
  <c r="J135" i="1"/>
  <c r="K135" i="1"/>
  <c r="L135" i="1"/>
  <c r="M135" i="1"/>
  <c r="N135" i="1"/>
  <c r="A136" i="1"/>
  <c r="C136" i="1"/>
  <c r="D136" i="1"/>
  <c r="E136" i="1"/>
  <c r="F136" i="1"/>
  <c r="G136" i="1"/>
  <c r="H136" i="1"/>
  <c r="I136" i="1"/>
  <c r="J136" i="1"/>
  <c r="K136" i="1"/>
  <c r="L136" i="1"/>
  <c r="M136" i="1"/>
  <c r="N136" i="1"/>
  <c r="A137" i="1"/>
  <c r="C137" i="1"/>
  <c r="D137" i="1"/>
  <c r="E137" i="1"/>
  <c r="F137" i="1"/>
  <c r="G137" i="1"/>
  <c r="H137" i="1"/>
  <c r="I137" i="1"/>
  <c r="J137" i="1"/>
  <c r="K137" i="1"/>
  <c r="L137" i="1"/>
  <c r="M137" i="1"/>
  <c r="N137" i="1"/>
  <c r="A138" i="1"/>
  <c r="C138" i="1"/>
  <c r="D138" i="1"/>
  <c r="E138" i="1"/>
  <c r="F138" i="1"/>
  <c r="G138" i="1"/>
  <c r="H138" i="1"/>
  <c r="I138" i="1"/>
  <c r="J138" i="1"/>
  <c r="K138" i="1"/>
  <c r="L138" i="1"/>
  <c r="M138" i="1"/>
  <c r="N138" i="1"/>
  <c r="A139" i="1"/>
  <c r="C139" i="1"/>
  <c r="D139" i="1"/>
  <c r="E139" i="1"/>
  <c r="F139" i="1"/>
  <c r="G139" i="1"/>
  <c r="H139" i="1"/>
  <c r="I139" i="1"/>
  <c r="J139" i="1"/>
  <c r="K139" i="1"/>
  <c r="L139" i="1"/>
  <c r="M139" i="1"/>
  <c r="N139" i="1"/>
  <c r="A140" i="1"/>
  <c r="C140" i="1"/>
  <c r="D140" i="1"/>
  <c r="E140" i="1"/>
  <c r="F140" i="1"/>
  <c r="G140" i="1"/>
  <c r="H140" i="1"/>
  <c r="I140" i="1"/>
  <c r="J140" i="1"/>
  <c r="K140" i="1"/>
  <c r="L140" i="1"/>
  <c r="M140" i="1"/>
  <c r="N140" i="1"/>
  <c r="A141" i="1"/>
  <c r="C141" i="1"/>
  <c r="D141" i="1"/>
  <c r="E141" i="1"/>
  <c r="F141" i="1"/>
  <c r="G141" i="1"/>
  <c r="H141" i="1"/>
  <c r="I141" i="1"/>
  <c r="J141" i="1"/>
  <c r="K141" i="1"/>
  <c r="L141" i="1"/>
  <c r="M141" i="1"/>
  <c r="N141" i="1"/>
  <c r="A142" i="1"/>
  <c r="C142" i="1"/>
  <c r="D142" i="1"/>
  <c r="E142" i="1"/>
  <c r="F142" i="1"/>
  <c r="G142" i="1"/>
  <c r="H142" i="1"/>
  <c r="I142" i="1"/>
  <c r="J142" i="1"/>
  <c r="K142" i="1"/>
  <c r="L142" i="1"/>
  <c r="M142" i="1"/>
  <c r="N142" i="1"/>
  <c r="A143" i="1"/>
  <c r="C143" i="1"/>
  <c r="D143" i="1"/>
  <c r="E143" i="1"/>
  <c r="F143" i="1"/>
  <c r="G143" i="1"/>
  <c r="H143" i="1"/>
  <c r="I143" i="1"/>
  <c r="J143" i="1"/>
  <c r="K143" i="1"/>
  <c r="L143" i="1"/>
  <c r="M143" i="1"/>
  <c r="N143" i="1"/>
  <c r="A144" i="1"/>
  <c r="C144" i="1"/>
  <c r="D144" i="1"/>
  <c r="E144" i="1"/>
  <c r="F144" i="1"/>
  <c r="G144" i="1"/>
  <c r="H144" i="1"/>
  <c r="I144" i="1"/>
  <c r="J144" i="1"/>
  <c r="K144" i="1"/>
  <c r="L144" i="1"/>
  <c r="M144" i="1"/>
  <c r="N144" i="1"/>
  <c r="A145" i="1"/>
  <c r="C145" i="1"/>
  <c r="D145" i="1"/>
  <c r="E145" i="1"/>
  <c r="F145" i="1"/>
  <c r="G145" i="1"/>
  <c r="H145" i="1"/>
  <c r="I145" i="1"/>
  <c r="J145" i="1"/>
  <c r="K145" i="1"/>
  <c r="L145" i="1"/>
  <c r="M145" i="1"/>
  <c r="N145" i="1"/>
  <c r="A146" i="1"/>
  <c r="C146" i="1"/>
  <c r="D146" i="1"/>
  <c r="E146" i="1"/>
  <c r="F146" i="1"/>
  <c r="G146" i="1"/>
  <c r="H146" i="1"/>
  <c r="I146" i="1"/>
  <c r="J146" i="1"/>
  <c r="K146" i="1"/>
  <c r="L146" i="1"/>
  <c r="M146" i="1"/>
  <c r="N146" i="1"/>
  <c r="A147" i="1"/>
  <c r="C147" i="1"/>
  <c r="D147" i="1"/>
  <c r="E147" i="1"/>
  <c r="F147" i="1"/>
  <c r="G147" i="1"/>
  <c r="H147" i="1"/>
  <c r="I147" i="1"/>
  <c r="J147" i="1"/>
  <c r="K147" i="1"/>
  <c r="L147" i="1"/>
  <c r="M147" i="1"/>
  <c r="N147" i="1"/>
  <c r="A148" i="1"/>
  <c r="C148" i="1"/>
  <c r="D148" i="1"/>
  <c r="E148" i="1"/>
  <c r="F148" i="1"/>
  <c r="G148" i="1"/>
  <c r="H148" i="1"/>
  <c r="I148" i="1"/>
  <c r="J148" i="1"/>
  <c r="K148" i="1"/>
  <c r="L148" i="1"/>
  <c r="M148" i="1"/>
  <c r="N148" i="1"/>
  <c r="A149" i="1"/>
  <c r="C149" i="1"/>
  <c r="D149" i="1"/>
  <c r="E149" i="1"/>
  <c r="F149" i="1"/>
  <c r="G149" i="1"/>
  <c r="H149" i="1"/>
  <c r="I149" i="1"/>
  <c r="J149" i="1"/>
  <c r="K149" i="1"/>
  <c r="L149" i="1"/>
  <c r="M149" i="1"/>
  <c r="N149" i="1"/>
  <c r="A150" i="1"/>
  <c r="C150" i="1"/>
  <c r="D150" i="1"/>
  <c r="E150" i="1"/>
  <c r="F150" i="1"/>
  <c r="G150" i="1"/>
  <c r="H150" i="1"/>
  <c r="I150" i="1"/>
  <c r="J150" i="1"/>
  <c r="K150" i="1"/>
  <c r="L150" i="1"/>
  <c r="M150" i="1"/>
  <c r="N150" i="1"/>
  <c r="A151" i="1"/>
  <c r="C151" i="1"/>
  <c r="D151" i="1"/>
  <c r="E151" i="1"/>
  <c r="F151" i="1"/>
  <c r="G151" i="1"/>
  <c r="H151" i="1"/>
  <c r="I151" i="1"/>
  <c r="J151" i="1"/>
  <c r="K151" i="1"/>
  <c r="L151" i="1"/>
  <c r="M151" i="1"/>
  <c r="N151" i="1"/>
  <c r="A152" i="1"/>
  <c r="C152" i="1"/>
  <c r="D152" i="1"/>
  <c r="E152" i="1"/>
  <c r="F152" i="1"/>
  <c r="G152" i="1"/>
  <c r="H152" i="1"/>
  <c r="I152" i="1"/>
  <c r="J152" i="1"/>
  <c r="K152" i="1"/>
  <c r="L152" i="1"/>
  <c r="M152" i="1"/>
  <c r="N152" i="1"/>
  <c r="A153" i="1"/>
  <c r="C153" i="1"/>
  <c r="D153" i="1"/>
  <c r="E153" i="1"/>
  <c r="F153" i="1"/>
  <c r="G153" i="1"/>
  <c r="H153" i="1"/>
  <c r="I153" i="1"/>
  <c r="J153" i="1"/>
  <c r="K153" i="1"/>
  <c r="L153" i="1"/>
  <c r="M153" i="1"/>
  <c r="N153" i="1"/>
  <c r="A154" i="1"/>
  <c r="C154" i="1"/>
  <c r="D154" i="1"/>
  <c r="E154" i="1"/>
  <c r="F154" i="1"/>
  <c r="G154" i="1"/>
  <c r="H154" i="1"/>
  <c r="I154" i="1"/>
  <c r="J154" i="1"/>
  <c r="K154" i="1"/>
  <c r="L154" i="1"/>
  <c r="M154" i="1"/>
  <c r="N154" i="1"/>
  <c r="A155" i="1"/>
  <c r="C155" i="1"/>
  <c r="D155" i="1"/>
  <c r="E155" i="1"/>
  <c r="F155" i="1"/>
  <c r="G155" i="1"/>
  <c r="H155" i="1"/>
  <c r="I155" i="1"/>
  <c r="J155" i="1"/>
  <c r="K155" i="1"/>
  <c r="L155" i="1"/>
  <c r="M155" i="1"/>
  <c r="N155" i="1"/>
  <c r="A156" i="1"/>
  <c r="C156" i="1"/>
  <c r="D156" i="1"/>
  <c r="E156" i="1"/>
  <c r="F156" i="1"/>
  <c r="G156" i="1"/>
  <c r="H156" i="1"/>
  <c r="I156" i="1"/>
  <c r="J156" i="1"/>
  <c r="K156" i="1"/>
  <c r="L156" i="1"/>
  <c r="M156" i="1"/>
  <c r="N156" i="1"/>
  <c r="A157" i="1"/>
  <c r="C157" i="1"/>
  <c r="D157" i="1"/>
  <c r="E157" i="1"/>
  <c r="F157" i="1"/>
  <c r="G157" i="1"/>
  <c r="H157" i="1"/>
  <c r="I157" i="1"/>
  <c r="J157" i="1"/>
  <c r="K157" i="1"/>
  <c r="L157" i="1"/>
  <c r="M157" i="1"/>
  <c r="N157" i="1"/>
  <c r="A158" i="1"/>
  <c r="C158" i="1"/>
  <c r="D158" i="1"/>
  <c r="E158" i="1"/>
  <c r="F158" i="1"/>
  <c r="G158" i="1"/>
  <c r="H158" i="1"/>
  <c r="I158" i="1"/>
  <c r="J158" i="1"/>
  <c r="K158" i="1"/>
  <c r="L158" i="1"/>
  <c r="M158" i="1"/>
  <c r="N158" i="1"/>
  <c r="A159" i="1"/>
  <c r="C159" i="1"/>
  <c r="D159" i="1"/>
  <c r="E159" i="1"/>
  <c r="F159" i="1"/>
  <c r="G159" i="1"/>
  <c r="H159" i="1"/>
  <c r="I159" i="1"/>
  <c r="J159" i="1"/>
  <c r="K159" i="1"/>
  <c r="L159" i="1"/>
  <c r="M159" i="1"/>
  <c r="N159" i="1"/>
  <c r="A160" i="1"/>
  <c r="C160" i="1"/>
  <c r="D160" i="1"/>
  <c r="E160" i="1"/>
  <c r="F160" i="1"/>
  <c r="G160" i="1"/>
  <c r="H160" i="1"/>
  <c r="I160" i="1"/>
  <c r="J160" i="1"/>
  <c r="K160" i="1"/>
  <c r="L160" i="1"/>
  <c r="M160" i="1"/>
  <c r="N160" i="1"/>
  <c r="A161" i="1"/>
  <c r="C161" i="1"/>
  <c r="D161" i="1"/>
  <c r="E161" i="1"/>
  <c r="F161" i="1"/>
  <c r="G161" i="1"/>
  <c r="H161" i="1"/>
  <c r="I161" i="1"/>
  <c r="J161" i="1"/>
  <c r="K161" i="1"/>
  <c r="L161" i="1"/>
  <c r="M161" i="1"/>
  <c r="N161" i="1"/>
  <c r="A162" i="1"/>
  <c r="C162" i="1"/>
  <c r="D162" i="1"/>
  <c r="E162" i="1"/>
  <c r="F162" i="1"/>
  <c r="G162" i="1"/>
  <c r="H162" i="1"/>
  <c r="I162" i="1"/>
  <c r="J162" i="1"/>
  <c r="K162" i="1"/>
  <c r="L162" i="1"/>
  <c r="M162" i="1"/>
  <c r="N162" i="1"/>
  <c r="A163" i="1"/>
  <c r="C163" i="1"/>
  <c r="D163" i="1"/>
  <c r="E163" i="1"/>
  <c r="F163" i="1"/>
  <c r="G163" i="1"/>
  <c r="H163" i="1"/>
  <c r="I163" i="1"/>
  <c r="J163" i="1"/>
  <c r="K163" i="1"/>
  <c r="L163" i="1"/>
  <c r="M163" i="1"/>
  <c r="N163" i="1"/>
  <c r="A164" i="1"/>
  <c r="C164" i="1"/>
  <c r="D164" i="1"/>
  <c r="E164" i="1"/>
  <c r="F164" i="1"/>
  <c r="G164" i="1"/>
  <c r="H164" i="1"/>
  <c r="I164" i="1"/>
  <c r="J164" i="1"/>
  <c r="K164" i="1"/>
  <c r="L164" i="1"/>
  <c r="M164" i="1"/>
  <c r="N164" i="1"/>
  <c r="A165" i="1"/>
  <c r="C165" i="1"/>
  <c r="D165" i="1"/>
  <c r="E165" i="1"/>
  <c r="F165" i="1"/>
  <c r="G165" i="1"/>
  <c r="H165" i="1"/>
  <c r="I165" i="1"/>
  <c r="J165" i="1"/>
  <c r="K165" i="1"/>
  <c r="L165" i="1"/>
  <c r="M165" i="1"/>
  <c r="N165" i="1"/>
  <c r="A166" i="1"/>
  <c r="C166" i="1"/>
  <c r="D166" i="1"/>
  <c r="E166" i="1"/>
  <c r="F166" i="1"/>
  <c r="G166" i="1"/>
  <c r="H166" i="1"/>
  <c r="I166" i="1"/>
  <c r="J166" i="1"/>
  <c r="K166" i="1"/>
  <c r="L166" i="1"/>
  <c r="M166" i="1"/>
  <c r="N166" i="1"/>
  <c r="A167" i="1"/>
  <c r="C167" i="1"/>
  <c r="D167" i="1"/>
  <c r="E167" i="1"/>
  <c r="F167" i="1"/>
  <c r="G167" i="1"/>
  <c r="H167" i="1"/>
  <c r="I167" i="1"/>
  <c r="J167" i="1"/>
  <c r="K167" i="1"/>
  <c r="L167" i="1"/>
  <c r="M167" i="1"/>
  <c r="N167" i="1"/>
  <c r="A168" i="1"/>
  <c r="C168" i="1"/>
  <c r="D168" i="1"/>
  <c r="E168" i="1"/>
  <c r="F168" i="1"/>
  <c r="G168" i="1"/>
  <c r="H168" i="1"/>
  <c r="I168" i="1"/>
  <c r="J168" i="1"/>
  <c r="K168" i="1"/>
  <c r="L168" i="1"/>
  <c r="M168" i="1"/>
  <c r="N168" i="1"/>
  <c r="A169" i="1"/>
  <c r="C169" i="1"/>
  <c r="D169" i="1"/>
  <c r="E169" i="1"/>
  <c r="F169" i="1"/>
  <c r="G169" i="1"/>
  <c r="H169" i="1"/>
  <c r="I169" i="1"/>
  <c r="J169" i="1"/>
  <c r="K169" i="1"/>
  <c r="L169" i="1"/>
  <c r="M169" i="1"/>
  <c r="N169" i="1"/>
  <c r="A170" i="1"/>
  <c r="C170" i="1"/>
  <c r="D170" i="1"/>
  <c r="E170" i="1"/>
  <c r="F170" i="1"/>
  <c r="G170" i="1"/>
  <c r="H170" i="1"/>
  <c r="I170" i="1"/>
  <c r="J170" i="1"/>
  <c r="K170" i="1"/>
  <c r="L170" i="1"/>
  <c r="M170" i="1"/>
  <c r="N170" i="1"/>
  <c r="A171" i="1"/>
  <c r="C171" i="1"/>
  <c r="D171" i="1"/>
  <c r="E171" i="1"/>
  <c r="F171" i="1"/>
  <c r="G171" i="1"/>
  <c r="H171" i="1"/>
  <c r="I171" i="1"/>
  <c r="J171" i="1"/>
  <c r="K171" i="1"/>
  <c r="L171" i="1"/>
  <c r="M171" i="1"/>
  <c r="N171" i="1"/>
  <c r="A172" i="1"/>
  <c r="C172" i="1"/>
  <c r="D172" i="1"/>
  <c r="E172" i="1"/>
  <c r="F172" i="1"/>
  <c r="G172" i="1"/>
  <c r="H172" i="1"/>
  <c r="I172" i="1"/>
  <c r="J172" i="1"/>
  <c r="K172" i="1"/>
  <c r="L172" i="1"/>
  <c r="M172" i="1"/>
  <c r="N172" i="1"/>
  <c r="A173" i="1"/>
  <c r="C173" i="1"/>
  <c r="D173" i="1"/>
  <c r="E173" i="1"/>
  <c r="F173" i="1"/>
  <c r="G173" i="1"/>
  <c r="H173" i="1"/>
  <c r="I173" i="1"/>
  <c r="J173" i="1"/>
  <c r="K173" i="1"/>
  <c r="L173" i="1"/>
  <c r="M173" i="1"/>
  <c r="N173" i="1"/>
  <c r="A174" i="1"/>
  <c r="C174" i="1"/>
  <c r="D174" i="1"/>
  <c r="E174" i="1"/>
  <c r="F174" i="1"/>
  <c r="G174" i="1"/>
  <c r="H174" i="1"/>
  <c r="I174" i="1"/>
  <c r="J174" i="1"/>
  <c r="K174" i="1"/>
  <c r="L174" i="1"/>
  <c r="M174" i="1"/>
  <c r="N174" i="1"/>
  <c r="A175" i="1"/>
  <c r="C175" i="1"/>
  <c r="D175" i="1"/>
  <c r="E175" i="1"/>
  <c r="F175" i="1"/>
  <c r="G175" i="1"/>
  <c r="H175" i="1"/>
  <c r="I175" i="1"/>
  <c r="J175" i="1"/>
  <c r="K175" i="1"/>
  <c r="L175" i="1"/>
  <c r="M175" i="1"/>
  <c r="N175" i="1"/>
  <c r="A176" i="1"/>
  <c r="C176" i="1"/>
  <c r="D176" i="1"/>
  <c r="E176" i="1"/>
  <c r="F176" i="1"/>
  <c r="G176" i="1"/>
  <c r="H176" i="1"/>
  <c r="I176" i="1"/>
  <c r="J176" i="1"/>
  <c r="K176" i="1"/>
  <c r="L176" i="1"/>
  <c r="M176" i="1"/>
  <c r="N176" i="1"/>
  <c r="A177" i="1"/>
  <c r="C177" i="1"/>
  <c r="D177" i="1"/>
  <c r="E177" i="1"/>
  <c r="F177" i="1"/>
  <c r="G177" i="1"/>
  <c r="H177" i="1"/>
  <c r="I177" i="1"/>
  <c r="J177" i="1"/>
  <c r="K177" i="1"/>
  <c r="L177" i="1"/>
  <c r="M177" i="1"/>
  <c r="N177" i="1"/>
  <c r="A178" i="1"/>
  <c r="C178" i="1"/>
  <c r="D178" i="1"/>
  <c r="E178" i="1"/>
  <c r="F178" i="1"/>
  <c r="G178" i="1"/>
  <c r="H178" i="1"/>
  <c r="I178" i="1"/>
  <c r="J178" i="1"/>
  <c r="K178" i="1"/>
  <c r="L178" i="1"/>
  <c r="M178" i="1"/>
  <c r="N178" i="1"/>
  <c r="A179" i="1"/>
  <c r="C179" i="1"/>
  <c r="D179" i="1"/>
  <c r="E179" i="1"/>
  <c r="F179" i="1"/>
  <c r="G179" i="1"/>
  <c r="H179" i="1"/>
  <c r="I179" i="1"/>
  <c r="J179" i="1"/>
  <c r="K179" i="1"/>
  <c r="L179" i="1"/>
  <c r="M179" i="1"/>
  <c r="N179" i="1"/>
  <c r="A180" i="1"/>
  <c r="C180" i="1"/>
  <c r="D180" i="1"/>
  <c r="E180" i="1"/>
  <c r="F180" i="1"/>
  <c r="G180" i="1"/>
  <c r="H180" i="1"/>
  <c r="I180" i="1"/>
  <c r="J180" i="1"/>
  <c r="K180" i="1"/>
  <c r="L180" i="1"/>
  <c r="M180" i="1"/>
  <c r="N180" i="1"/>
  <c r="A181" i="1"/>
  <c r="C181" i="1"/>
  <c r="D181" i="1"/>
  <c r="E181" i="1"/>
  <c r="F181" i="1"/>
  <c r="G181" i="1"/>
  <c r="H181" i="1"/>
  <c r="I181" i="1"/>
  <c r="J181" i="1"/>
  <c r="K181" i="1"/>
  <c r="L181" i="1"/>
  <c r="M181" i="1"/>
  <c r="N181" i="1"/>
  <c r="A182" i="1"/>
  <c r="C182" i="1"/>
  <c r="D182" i="1"/>
  <c r="E182" i="1"/>
  <c r="F182" i="1"/>
  <c r="G182" i="1"/>
  <c r="H182" i="1"/>
  <c r="I182" i="1"/>
  <c r="J182" i="1"/>
  <c r="K182" i="1"/>
  <c r="L182" i="1"/>
  <c r="M182" i="1"/>
  <c r="N182" i="1"/>
  <c r="A183" i="1"/>
  <c r="C183" i="1"/>
  <c r="D183" i="1"/>
  <c r="E183" i="1"/>
  <c r="F183" i="1"/>
  <c r="G183" i="1"/>
  <c r="H183" i="1"/>
  <c r="I183" i="1"/>
  <c r="J183" i="1"/>
  <c r="K183" i="1"/>
  <c r="L183" i="1"/>
  <c r="M183" i="1"/>
  <c r="N183" i="1"/>
  <c r="A184" i="1"/>
  <c r="C184" i="1"/>
  <c r="D184" i="1"/>
  <c r="E184" i="1"/>
  <c r="F184" i="1"/>
  <c r="G184" i="1"/>
  <c r="H184" i="1"/>
  <c r="I184" i="1"/>
  <c r="J184" i="1"/>
  <c r="K184" i="1"/>
  <c r="L184" i="1"/>
  <c r="M184" i="1"/>
  <c r="N184" i="1"/>
  <c r="A185" i="1"/>
  <c r="C185" i="1"/>
  <c r="D185" i="1"/>
  <c r="E185" i="1"/>
  <c r="F185" i="1"/>
  <c r="G185" i="1"/>
  <c r="H185" i="1"/>
  <c r="I185" i="1"/>
  <c r="J185" i="1"/>
  <c r="K185" i="1"/>
  <c r="L185" i="1"/>
  <c r="M185" i="1"/>
  <c r="N185" i="1"/>
  <c r="A186" i="1"/>
  <c r="C186" i="1"/>
  <c r="D186" i="1"/>
  <c r="E186" i="1"/>
  <c r="F186" i="1"/>
  <c r="G186" i="1"/>
  <c r="H186" i="1"/>
  <c r="I186" i="1"/>
  <c r="J186" i="1"/>
  <c r="K186" i="1"/>
  <c r="L186" i="1"/>
  <c r="M186" i="1"/>
  <c r="N186" i="1"/>
  <c r="A187" i="1"/>
  <c r="C187" i="1"/>
  <c r="D187" i="1"/>
  <c r="E187" i="1"/>
  <c r="F187" i="1"/>
  <c r="G187" i="1"/>
  <c r="H187" i="1"/>
  <c r="I187" i="1"/>
  <c r="J187" i="1"/>
  <c r="K187" i="1"/>
  <c r="L187" i="1"/>
  <c r="M187" i="1"/>
  <c r="N187" i="1"/>
  <c r="A188" i="1"/>
  <c r="C188" i="1"/>
  <c r="D188" i="1"/>
  <c r="E188" i="1"/>
  <c r="F188" i="1"/>
  <c r="G188" i="1"/>
  <c r="H188" i="1"/>
  <c r="I188" i="1"/>
  <c r="J188" i="1"/>
  <c r="K188" i="1"/>
  <c r="L188" i="1"/>
  <c r="M188" i="1"/>
  <c r="N188" i="1"/>
  <c r="A189" i="1"/>
  <c r="C189" i="1"/>
  <c r="D189" i="1"/>
  <c r="E189" i="1"/>
  <c r="F189" i="1"/>
  <c r="G189" i="1"/>
  <c r="H189" i="1"/>
  <c r="I189" i="1"/>
  <c r="J189" i="1"/>
  <c r="K189" i="1"/>
  <c r="L189" i="1"/>
  <c r="M189" i="1"/>
  <c r="N189" i="1"/>
  <c r="A190" i="1"/>
  <c r="C190" i="1"/>
  <c r="D190" i="1"/>
  <c r="E190" i="1"/>
  <c r="F190" i="1"/>
  <c r="G190" i="1"/>
  <c r="H190" i="1"/>
  <c r="I190" i="1"/>
  <c r="J190" i="1"/>
  <c r="K190" i="1"/>
  <c r="L190" i="1"/>
  <c r="M190" i="1"/>
  <c r="N190" i="1"/>
  <c r="A191" i="1"/>
  <c r="C191" i="1"/>
  <c r="D191" i="1"/>
  <c r="E191" i="1"/>
  <c r="F191" i="1"/>
  <c r="G191" i="1"/>
  <c r="H191" i="1"/>
  <c r="I191" i="1"/>
  <c r="J191" i="1"/>
  <c r="K191" i="1"/>
  <c r="L191" i="1"/>
  <c r="M191" i="1"/>
  <c r="N191" i="1"/>
  <c r="A192" i="1"/>
  <c r="C192" i="1"/>
  <c r="D192" i="1"/>
  <c r="E192" i="1"/>
  <c r="F192" i="1"/>
  <c r="G192" i="1"/>
  <c r="H192" i="1"/>
  <c r="I192" i="1"/>
  <c r="J192" i="1"/>
  <c r="K192" i="1"/>
  <c r="L192" i="1"/>
  <c r="M192" i="1"/>
  <c r="N192" i="1"/>
  <c r="A193" i="1"/>
  <c r="C193" i="1"/>
  <c r="D193" i="1"/>
  <c r="E193" i="1"/>
  <c r="F193" i="1"/>
  <c r="G193" i="1"/>
  <c r="H193" i="1"/>
  <c r="I193" i="1"/>
  <c r="J193" i="1"/>
  <c r="K193" i="1"/>
  <c r="L193" i="1"/>
  <c r="M193" i="1"/>
  <c r="N193" i="1"/>
  <c r="A194" i="1"/>
  <c r="C194" i="1"/>
  <c r="D194" i="1"/>
  <c r="E194" i="1"/>
  <c r="F194" i="1"/>
  <c r="G194" i="1"/>
  <c r="H194" i="1"/>
  <c r="I194" i="1"/>
  <c r="J194" i="1"/>
  <c r="K194" i="1"/>
  <c r="L194" i="1"/>
  <c r="M194" i="1"/>
  <c r="N194" i="1"/>
  <c r="A195" i="1"/>
  <c r="C195" i="1"/>
  <c r="D195" i="1"/>
  <c r="E195" i="1"/>
  <c r="F195" i="1"/>
  <c r="G195" i="1"/>
  <c r="H195" i="1"/>
  <c r="I195" i="1"/>
  <c r="J195" i="1"/>
  <c r="K195" i="1"/>
  <c r="L195" i="1"/>
  <c r="M195" i="1"/>
  <c r="N195" i="1"/>
  <c r="A196" i="1"/>
  <c r="C196" i="1"/>
  <c r="D196" i="1"/>
  <c r="E196" i="1"/>
  <c r="F196" i="1"/>
  <c r="G196" i="1"/>
  <c r="H196" i="1"/>
  <c r="I196" i="1"/>
  <c r="J196" i="1"/>
  <c r="K196" i="1"/>
  <c r="L196" i="1"/>
  <c r="M196" i="1"/>
  <c r="N196" i="1"/>
  <c r="A197" i="1"/>
  <c r="C197" i="1"/>
  <c r="D197" i="1"/>
  <c r="E197" i="1"/>
  <c r="F197" i="1"/>
  <c r="G197" i="1"/>
  <c r="H197" i="1"/>
  <c r="I197" i="1"/>
  <c r="J197" i="1"/>
  <c r="K197" i="1"/>
  <c r="L197" i="1"/>
  <c r="M197" i="1"/>
  <c r="N197" i="1"/>
  <c r="A198" i="1"/>
  <c r="C198" i="1"/>
  <c r="D198" i="1"/>
  <c r="E198" i="1"/>
  <c r="F198" i="1"/>
  <c r="G198" i="1"/>
  <c r="H198" i="1"/>
  <c r="I198" i="1"/>
  <c r="J198" i="1"/>
  <c r="K198" i="1"/>
  <c r="L198" i="1"/>
  <c r="M198" i="1"/>
  <c r="N198" i="1"/>
  <c r="A199" i="1"/>
  <c r="C199" i="1"/>
  <c r="D199" i="1"/>
  <c r="E199" i="1"/>
  <c r="F199" i="1"/>
  <c r="G199" i="1"/>
  <c r="H199" i="1"/>
  <c r="I199" i="1"/>
  <c r="J199" i="1"/>
  <c r="K199" i="1"/>
  <c r="L199" i="1"/>
  <c r="M199" i="1"/>
  <c r="N199" i="1"/>
  <c r="A200" i="1"/>
  <c r="C200" i="1"/>
  <c r="D200" i="1"/>
  <c r="E200" i="1"/>
  <c r="F200" i="1"/>
  <c r="G200" i="1"/>
  <c r="H200" i="1"/>
  <c r="I200" i="1"/>
  <c r="J200" i="1"/>
  <c r="K200" i="1"/>
  <c r="L200" i="1"/>
  <c r="M200" i="1"/>
  <c r="N200" i="1"/>
  <c r="A201" i="1"/>
  <c r="C201" i="1"/>
  <c r="D201" i="1"/>
  <c r="E201" i="1"/>
  <c r="F201" i="1"/>
  <c r="G201" i="1"/>
  <c r="H201" i="1"/>
  <c r="I201" i="1"/>
  <c r="J201" i="1"/>
  <c r="K201" i="1"/>
  <c r="L201" i="1"/>
  <c r="M201" i="1"/>
  <c r="N201" i="1"/>
  <c r="A202" i="1"/>
  <c r="C202" i="1"/>
  <c r="D202" i="1"/>
  <c r="E202" i="1"/>
  <c r="F202" i="1"/>
  <c r="G202" i="1"/>
  <c r="H202" i="1"/>
  <c r="I202" i="1"/>
  <c r="J202" i="1"/>
  <c r="K202" i="1"/>
  <c r="L202" i="1"/>
  <c r="M202" i="1"/>
  <c r="N202" i="1"/>
  <c r="A203" i="1"/>
  <c r="C203" i="1"/>
  <c r="D203" i="1"/>
  <c r="E203" i="1"/>
  <c r="F203" i="1"/>
  <c r="G203" i="1"/>
  <c r="H203" i="1"/>
  <c r="I203" i="1"/>
  <c r="J203" i="1"/>
  <c r="K203" i="1"/>
  <c r="L203" i="1"/>
  <c r="M203" i="1"/>
  <c r="N203" i="1"/>
  <c r="A204" i="1"/>
  <c r="C204" i="1"/>
  <c r="D204" i="1"/>
  <c r="E204" i="1"/>
  <c r="F204" i="1"/>
  <c r="G204" i="1"/>
  <c r="H204" i="1"/>
  <c r="I204" i="1"/>
  <c r="J204" i="1"/>
  <c r="K204" i="1"/>
  <c r="L204" i="1"/>
  <c r="M204" i="1"/>
  <c r="N204" i="1"/>
  <c r="A205" i="1"/>
  <c r="C205" i="1"/>
  <c r="D205" i="1"/>
  <c r="E205" i="1"/>
  <c r="F205" i="1"/>
  <c r="G205" i="1"/>
  <c r="H205" i="1"/>
  <c r="I205" i="1"/>
  <c r="J205" i="1"/>
  <c r="K205" i="1"/>
  <c r="L205" i="1"/>
  <c r="M205" i="1"/>
  <c r="N205" i="1"/>
  <c r="A206" i="1"/>
  <c r="C206" i="1"/>
  <c r="D206" i="1"/>
  <c r="E206" i="1"/>
  <c r="F206" i="1"/>
  <c r="G206" i="1"/>
  <c r="H206" i="1"/>
  <c r="I206" i="1"/>
  <c r="J206" i="1"/>
  <c r="K206" i="1"/>
  <c r="L206" i="1"/>
  <c r="M206" i="1"/>
  <c r="N206" i="1"/>
  <c r="A207" i="1"/>
  <c r="C207" i="1"/>
  <c r="D207" i="1"/>
  <c r="E207" i="1"/>
  <c r="F207" i="1"/>
  <c r="G207" i="1"/>
  <c r="H207" i="1"/>
  <c r="I207" i="1"/>
  <c r="J207" i="1"/>
  <c r="K207" i="1"/>
  <c r="L207" i="1"/>
  <c r="M207" i="1"/>
  <c r="N207" i="1"/>
  <c r="A208" i="1"/>
  <c r="C208" i="1"/>
  <c r="D208" i="1"/>
  <c r="E208" i="1"/>
  <c r="F208" i="1"/>
  <c r="G208" i="1"/>
  <c r="H208" i="1"/>
  <c r="I208" i="1"/>
  <c r="J208" i="1"/>
  <c r="K208" i="1"/>
  <c r="L208" i="1"/>
  <c r="M208" i="1"/>
  <c r="N208" i="1"/>
  <c r="A209" i="1"/>
  <c r="C209" i="1"/>
  <c r="D209" i="1"/>
  <c r="E209" i="1"/>
  <c r="F209" i="1"/>
  <c r="G209" i="1"/>
  <c r="H209" i="1"/>
  <c r="I209" i="1"/>
  <c r="J209" i="1"/>
  <c r="K209" i="1"/>
  <c r="L209" i="1"/>
  <c r="M209" i="1"/>
  <c r="N209" i="1"/>
  <c r="A210" i="1"/>
  <c r="C210" i="1"/>
  <c r="D210" i="1"/>
  <c r="E210" i="1"/>
  <c r="F210" i="1"/>
  <c r="G210" i="1"/>
  <c r="H210" i="1"/>
  <c r="I210" i="1"/>
  <c r="J210" i="1"/>
  <c r="K210" i="1"/>
  <c r="L210" i="1"/>
  <c r="M210" i="1"/>
  <c r="N210" i="1"/>
  <c r="A211" i="1"/>
  <c r="C211" i="1"/>
  <c r="D211" i="1"/>
  <c r="E211" i="1"/>
  <c r="F211" i="1"/>
  <c r="G211" i="1"/>
  <c r="H211" i="1"/>
  <c r="I211" i="1"/>
  <c r="J211" i="1"/>
  <c r="K211" i="1"/>
  <c r="L211" i="1"/>
  <c r="M211" i="1"/>
  <c r="N211" i="1"/>
  <c r="A212" i="1"/>
  <c r="C212" i="1"/>
  <c r="D212" i="1"/>
  <c r="E212" i="1"/>
  <c r="F212" i="1"/>
  <c r="G212" i="1"/>
  <c r="H212" i="1"/>
  <c r="I212" i="1"/>
  <c r="J212" i="1"/>
  <c r="K212" i="1"/>
  <c r="L212" i="1"/>
  <c r="M212" i="1"/>
  <c r="N212" i="1"/>
  <c r="A213" i="1"/>
  <c r="C213" i="1"/>
  <c r="D213" i="1"/>
  <c r="E213" i="1"/>
  <c r="F213" i="1"/>
  <c r="G213" i="1"/>
  <c r="H213" i="1"/>
  <c r="I213" i="1"/>
  <c r="J213" i="1"/>
  <c r="K213" i="1"/>
  <c r="L213" i="1"/>
  <c r="M213" i="1"/>
  <c r="N213" i="1"/>
  <c r="A214" i="1"/>
  <c r="C214" i="1"/>
  <c r="D214" i="1"/>
  <c r="E214" i="1"/>
  <c r="F214" i="1"/>
  <c r="G214" i="1"/>
  <c r="H214" i="1"/>
  <c r="I214" i="1"/>
  <c r="J214" i="1"/>
  <c r="K214" i="1"/>
  <c r="L214" i="1"/>
  <c r="M214" i="1"/>
  <c r="N214" i="1"/>
  <c r="C11" i="65"/>
  <c r="C7" i="65" l="1"/>
  <c r="C8" i="65"/>
  <c r="C9" i="65"/>
  <c r="C10" i="65"/>
  <c r="C12" i="65"/>
  <c r="C13" i="65"/>
  <c r="C14" i="65"/>
  <c r="C15" i="65"/>
  <c r="C16" i="65"/>
  <c r="C17" i="65"/>
  <c r="C18" i="65"/>
  <c r="C19" i="65"/>
  <c r="C20" i="65"/>
  <c r="C21" i="65"/>
  <c r="C22" i="65"/>
  <c r="C23" i="65"/>
  <c r="C24" i="65"/>
  <c r="C25" i="65"/>
  <c r="C26" i="65"/>
  <c r="C27" i="65"/>
  <c r="C28" i="65"/>
  <c r="C29" i="65"/>
  <c r="C30" i="65"/>
  <c r="C31" i="65"/>
  <c r="C32" i="65"/>
  <c r="C33" i="65"/>
  <c r="C34" i="65"/>
  <c r="C35" i="65"/>
  <c r="C36" i="65"/>
  <c r="C37" i="65"/>
  <c r="C38" i="65"/>
  <c r="C39" i="65"/>
  <c r="C40" i="65"/>
  <c r="C41" i="65"/>
  <c r="C42" i="65"/>
  <c r="C43" i="65"/>
  <c r="C44" i="65"/>
  <c r="C45" i="65"/>
  <c r="C46" i="65"/>
  <c r="C47" i="65"/>
  <c r="C48" i="65"/>
  <c r="C49" i="65"/>
  <c r="C50" i="65"/>
  <c r="C51" i="65"/>
  <c r="C52" i="65"/>
  <c r="C53" i="65"/>
  <c r="C54" i="65"/>
  <c r="C55" i="65"/>
  <c r="C56" i="65"/>
  <c r="C57" i="65"/>
  <c r="C58" i="65"/>
  <c r="C59" i="65"/>
  <c r="C60" i="65"/>
  <c r="B60" i="65"/>
  <c r="A60" i="65"/>
  <c r="B59" i="65"/>
  <c r="A59" i="65"/>
  <c r="B58" i="65"/>
  <c r="A58" i="65"/>
  <c r="B57" i="65"/>
  <c r="A57" i="65"/>
  <c r="B56" i="65"/>
  <c r="A56" i="65"/>
  <c r="B55" i="65"/>
  <c r="A55" i="65"/>
  <c r="B54" i="65"/>
  <c r="A54" i="65"/>
  <c r="B53" i="65"/>
  <c r="A53" i="65"/>
  <c r="B52" i="65"/>
  <c r="A52" i="65"/>
  <c r="B51" i="65"/>
  <c r="A51" i="65"/>
  <c r="B50" i="65"/>
  <c r="A50" i="65"/>
  <c r="B49" i="65"/>
  <c r="A49" i="65"/>
  <c r="B48" i="65"/>
  <c r="A48" i="65"/>
  <c r="B47" i="65"/>
  <c r="A47" i="65"/>
  <c r="B46" i="65"/>
  <c r="A46" i="65"/>
  <c r="B45" i="65"/>
  <c r="A45" i="65"/>
  <c r="B44" i="65"/>
  <c r="A44" i="65"/>
  <c r="B43" i="65"/>
  <c r="A43" i="65"/>
  <c r="B42" i="65"/>
  <c r="A42" i="65"/>
  <c r="B41" i="65"/>
  <c r="A41" i="65"/>
  <c r="B40" i="65"/>
  <c r="A40" i="65"/>
  <c r="B39" i="65"/>
  <c r="A39" i="65"/>
  <c r="B38" i="65"/>
  <c r="A38" i="65"/>
  <c r="B37" i="65"/>
  <c r="A37" i="65"/>
  <c r="B36" i="65"/>
  <c r="A36" i="65"/>
  <c r="B35" i="65"/>
  <c r="A35" i="65"/>
  <c r="B34" i="65"/>
  <c r="A34" i="65"/>
  <c r="B33" i="65"/>
  <c r="A33" i="65"/>
  <c r="B32" i="65"/>
  <c r="A32" i="65"/>
  <c r="B31" i="65"/>
  <c r="A31" i="65"/>
  <c r="B30" i="65"/>
  <c r="A30" i="65"/>
  <c r="B29" i="65"/>
  <c r="A29" i="65"/>
  <c r="B28" i="65"/>
  <c r="A28" i="65"/>
  <c r="B27" i="65"/>
  <c r="A27" i="65"/>
  <c r="B26" i="65"/>
  <c r="A26" i="65"/>
  <c r="B25" i="65"/>
  <c r="A25" i="65"/>
  <c r="B24" i="65"/>
  <c r="A24" i="65"/>
  <c r="B23" i="65"/>
  <c r="A23" i="65"/>
  <c r="B22" i="65"/>
  <c r="A22" i="65"/>
  <c r="B21" i="65"/>
  <c r="A21" i="65"/>
  <c r="B20" i="65"/>
  <c r="A20" i="65"/>
  <c r="B19" i="65"/>
  <c r="A19" i="65"/>
  <c r="B18" i="65"/>
  <c r="A18" i="65"/>
  <c r="B17" i="65"/>
  <c r="A17" i="65"/>
  <c r="B16" i="65"/>
  <c r="A16" i="65"/>
  <c r="B15" i="65"/>
  <c r="A15" i="65"/>
  <c r="B14" i="65"/>
  <c r="A14" i="65"/>
  <c r="B13" i="65"/>
  <c r="A13" i="65"/>
  <c r="B12" i="65"/>
  <c r="A12" i="65"/>
  <c r="B11" i="65"/>
  <c r="A11" i="65"/>
  <c r="B10" i="65"/>
  <c r="A10" i="65"/>
  <c r="B9" i="65"/>
  <c r="A9" i="65"/>
  <c r="B8" i="65"/>
  <c r="A8" i="65"/>
  <c r="B7" i="65"/>
  <c r="A7" i="65"/>
  <c r="B1" i="65"/>
  <c r="C7" i="64"/>
  <c r="C8" i="64"/>
  <c r="C9" i="64"/>
  <c r="C10" i="64"/>
  <c r="C11" i="64"/>
  <c r="C12" i="64"/>
  <c r="C13" i="64"/>
  <c r="C14" i="64"/>
  <c r="C15" i="64"/>
  <c r="C16" i="64"/>
  <c r="C17" i="64"/>
  <c r="C18" i="64"/>
  <c r="C19" i="64"/>
  <c r="C20" i="64"/>
  <c r="C21" i="64"/>
  <c r="C22" i="64"/>
  <c r="C23" i="64"/>
  <c r="C24" i="64"/>
  <c r="C25" i="64"/>
  <c r="C26" i="64"/>
  <c r="C27" i="64"/>
  <c r="C28" i="64"/>
  <c r="C29" i="64"/>
  <c r="C30" i="64"/>
  <c r="C31" i="64"/>
  <c r="C32" i="64"/>
  <c r="C33" i="64"/>
  <c r="C34" i="64"/>
  <c r="C35" i="64"/>
  <c r="C36" i="64"/>
  <c r="C37" i="64"/>
  <c r="C38" i="64"/>
  <c r="C39" i="64"/>
  <c r="C40" i="64"/>
  <c r="C41" i="64"/>
  <c r="C42" i="64"/>
  <c r="C43" i="64"/>
  <c r="C44" i="64"/>
  <c r="C45" i="64"/>
  <c r="C46" i="64"/>
  <c r="C47" i="64"/>
  <c r="C48" i="64"/>
  <c r="C49" i="64"/>
  <c r="C50" i="64"/>
  <c r="C51" i="64"/>
  <c r="C52" i="64"/>
  <c r="C53" i="64"/>
  <c r="C54" i="64"/>
  <c r="C55" i="64"/>
  <c r="C56" i="64"/>
  <c r="C57" i="64"/>
  <c r="C58" i="64"/>
  <c r="C59" i="64"/>
  <c r="C60" i="64"/>
  <c r="B60" i="64"/>
  <c r="A60" i="64"/>
  <c r="B59" i="64"/>
  <c r="A59" i="64"/>
  <c r="B58" i="64"/>
  <c r="A58" i="64"/>
  <c r="B57" i="64"/>
  <c r="A57" i="64"/>
  <c r="B56" i="64"/>
  <c r="A56" i="64"/>
  <c r="B55" i="64"/>
  <c r="A55" i="64"/>
  <c r="B54" i="64"/>
  <c r="A54" i="64"/>
  <c r="B53" i="64"/>
  <c r="A53" i="64"/>
  <c r="B52" i="64"/>
  <c r="A52" i="64"/>
  <c r="B51" i="64"/>
  <c r="A51" i="64"/>
  <c r="B50" i="64"/>
  <c r="A50" i="64"/>
  <c r="B49" i="64"/>
  <c r="A49" i="64"/>
  <c r="B48" i="64"/>
  <c r="A48" i="64"/>
  <c r="B47" i="64"/>
  <c r="A47" i="64"/>
  <c r="B46" i="64"/>
  <c r="A46" i="64"/>
  <c r="B45" i="64"/>
  <c r="A45" i="64"/>
  <c r="B44" i="64"/>
  <c r="A44" i="64"/>
  <c r="B43" i="64"/>
  <c r="A43" i="64"/>
  <c r="B42" i="64"/>
  <c r="A42" i="64"/>
  <c r="B41" i="64"/>
  <c r="A41" i="64"/>
  <c r="B40" i="64"/>
  <c r="A40" i="64"/>
  <c r="B39" i="64"/>
  <c r="A39" i="64"/>
  <c r="B38" i="64"/>
  <c r="A38" i="64"/>
  <c r="B37" i="64"/>
  <c r="A37" i="64"/>
  <c r="B36" i="64"/>
  <c r="A36" i="64"/>
  <c r="B35" i="64"/>
  <c r="A35" i="64"/>
  <c r="B34" i="64"/>
  <c r="A34" i="64"/>
  <c r="B33" i="64"/>
  <c r="A33" i="64"/>
  <c r="B32" i="64"/>
  <c r="A32" i="64"/>
  <c r="B31" i="64"/>
  <c r="A31" i="64"/>
  <c r="B30" i="64"/>
  <c r="A30" i="64"/>
  <c r="B29" i="64"/>
  <c r="A29" i="64"/>
  <c r="B28" i="64"/>
  <c r="A28" i="64"/>
  <c r="B27" i="64"/>
  <c r="A27" i="64"/>
  <c r="B26" i="64"/>
  <c r="A26" i="64"/>
  <c r="B25" i="64"/>
  <c r="A25" i="64"/>
  <c r="B24" i="64"/>
  <c r="A24" i="64"/>
  <c r="B23" i="64"/>
  <c r="A23" i="64"/>
  <c r="B22" i="64"/>
  <c r="A22" i="64"/>
  <c r="B21" i="64"/>
  <c r="A21" i="64"/>
  <c r="B20" i="64"/>
  <c r="A20" i="64"/>
  <c r="B19" i="64"/>
  <c r="A19" i="64"/>
  <c r="B18" i="64"/>
  <c r="A18" i="64"/>
  <c r="B17" i="64"/>
  <c r="A17" i="64"/>
  <c r="B16" i="64"/>
  <c r="A16" i="64"/>
  <c r="B15" i="64"/>
  <c r="A15" i="64"/>
  <c r="B14" i="64"/>
  <c r="A14" i="64"/>
  <c r="B13" i="64"/>
  <c r="A13" i="64"/>
  <c r="B12" i="64"/>
  <c r="A12" i="64"/>
  <c r="B11" i="64"/>
  <c r="A11" i="64"/>
  <c r="B10" i="64"/>
  <c r="A10" i="64"/>
  <c r="B9" i="64"/>
  <c r="A9" i="64"/>
  <c r="B8" i="64"/>
  <c r="A8" i="64"/>
  <c r="B7" i="64"/>
  <c r="A7" i="64"/>
  <c r="B1" i="64"/>
  <c r="C7" i="63"/>
  <c r="C8" i="63"/>
  <c r="C9" i="63"/>
  <c r="C10" i="63"/>
  <c r="C11" i="63"/>
  <c r="C12" i="63"/>
  <c r="C13" i="63"/>
  <c r="C14" i="63"/>
  <c r="C15" i="63"/>
  <c r="C16" i="63"/>
  <c r="C17" i="63"/>
  <c r="C18" i="63"/>
  <c r="C19" i="63"/>
  <c r="C20" i="63"/>
  <c r="C21" i="63"/>
  <c r="C22" i="63"/>
  <c r="C23" i="63"/>
  <c r="C24" i="63"/>
  <c r="C25" i="63"/>
  <c r="C26" i="63"/>
  <c r="C27" i="63"/>
  <c r="C28" i="63"/>
  <c r="C29" i="63"/>
  <c r="C30" i="63"/>
  <c r="C31" i="63"/>
  <c r="C32" i="63"/>
  <c r="C33" i="63"/>
  <c r="C34" i="63"/>
  <c r="C35" i="63"/>
  <c r="C36" i="63"/>
  <c r="C37" i="63"/>
  <c r="C38" i="63"/>
  <c r="C39" i="63"/>
  <c r="C40" i="63"/>
  <c r="C41" i="63"/>
  <c r="C42" i="63"/>
  <c r="C43" i="63"/>
  <c r="C44" i="63"/>
  <c r="C45" i="63"/>
  <c r="C46" i="63"/>
  <c r="C47" i="63"/>
  <c r="C48" i="63"/>
  <c r="C49" i="63"/>
  <c r="C50" i="63"/>
  <c r="C51" i="63"/>
  <c r="C52" i="63"/>
  <c r="C53" i="63"/>
  <c r="C54" i="63"/>
  <c r="C55" i="63"/>
  <c r="C56" i="63"/>
  <c r="C57" i="63"/>
  <c r="C58" i="63"/>
  <c r="C59" i="63"/>
  <c r="C60" i="63"/>
  <c r="B60" i="63"/>
  <c r="A60" i="63"/>
  <c r="B59" i="63"/>
  <c r="A59" i="63"/>
  <c r="B58" i="63"/>
  <c r="A58" i="63"/>
  <c r="B57" i="63"/>
  <c r="A57" i="63"/>
  <c r="B56" i="63"/>
  <c r="A56" i="63"/>
  <c r="B55" i="63"/>
  <c r="A55" i="63"/>
  <c r="B54" i="63"/>
  <c r="A54" i="63"/>
  <c r="B53" i="63"/>
  <c r="A53" i="63"/>
  <c r="B52" i="63"/>
  <c r="A52" i="63"/>
  <c r="B51" i="63"/>
  <c r="A51" i="63"/>
  <c r="B50" i="63"/>
  <c r="A50" i="63"/>
  <c r="B49" i="63"/>
  <c r="A49" i="63"/>
  <c r="B48" i="63"/>
  <c r="A48" i="63"/>
  <c r="B47" i="63"/>
  <c r="A47" i="63"/>
  <c r="B46" i="63"/>
  <c r="A46" i="63"/>
  <c r="B45" i="63"/>
  <c r="A45" i="63"/>
  <c r="B44" i="63"/>
  <c r="A44" i="63"/>
  <c r="B43" i="63"/>
  <c r="A43" i="63"/>
  <c r="B42" i="63"/>
  <c r="A42" i="63"/>
  <c r="B41" i="63"/>
  <c r="A41" i="63"/>
  <c r="B40" i="63"/>
  <c r="A40" i="63"/>
  <c r="B39" i="63"/>
  <c r="A39" i="63"/>
  <c r="B38" i="63"/>
  <c r="A38" i="63"/>
  <c r="B37" i="63"/>
  <c r="A37" i="63"/>
  <c r="B36" i="63"/>
  <c r="A36" i="63"/>
  <c r="B35" i="63"/>
  <c r="A35" i="63"/>
  <c r="B34" i="63"/>
  <c r="A34" i="63"/>
  <c r="B33" i="63"/>
  <c r="A33" i="63"/>
  <c r="B32" i="63"/>
  <c r="A32" i="63"/>
  <c r="B31" i="63"/>
  <c r="A31" i="63"/>
  <c r="B30" i="63"/>
  <c r="A30" i="63"/>
  <c r="B29" i="63"/>
  <c r="A29" i="63"/>
  <c r="B28" i="63"/>
  <c r="A28" i="63"/>
  <c r="B27" i="63"/>
  <c r="A27" i="63"/>
  <c r="B26" i="63"/>
  <c r="A26" i="63"/>
  <c r="B25" i="63"/>
  <c r="A25" i="63"/>
  <c r="B24" i="63"/>
  <c r="A24" i="63"/>
  <c r="B23" i="63"/>
  <c r="A23" i="63"/>
  <c r="B22" i="63"/>
  <c r="A22" i="63"/>
  <c r="B21" i="63"/>
  <c r="A21" i="63"/>
  <c r="B20" i="63"/>
  <c r="A20" i="63"/>
  <c r="B19" i="63"/>
  <c r="A19" i="63"/>
  <c r="B18" i="63"/>
  <c r="A18" i="63"/>
  <c r="B17" i="63"/>
  <c r="A17" i="63"/>
  <c r="B16" i="63"/>
  <c r="A16" i="63"/>
  <c r="B15" i="63"/>
  <c r="A15" i="63"/>
  <c r="B14" i="63"/>
  <c r="A14" i="63"/>
  <c r="B13" i="63"/>
  <c r="A13" i="63"/>
  <c r="B12" i="63"/>
  <c r="A12" i="63"/>
  <c r="B11" i="63"/>
  <c r="A11" i="63"/>
  <c r="B10" i="63"/>
  <c r="A10" i="63"/>
  <c r="B9" i="63"/>
  <c r="A9" i="63"/>
  <c r="B8" i="63"/>
  <c r="A8" i="63"/>
  <c r="B7" i="63"/>
  <c r="A7" i="63"/>
  <c r="B1" i="63"/>
  <c r="C7" i="62"/>
  <c r="C8" i="62"/>
  <c r="C9" i="62"/>
  <c r="C10" i="62"/>
  <c r="C11" i="62"/>
  <c r="C12" i="62"/>
  <c r="C13" i="62"/>
  <c r="C14" i="62"/>
  <c r="C15" i="62"/>
  <c r="C16" i="62"/>
  <c r="C17" i="62"/>
  <c r="C18" i="62"/>
  <c r="C19" i="62"/>
  <c r="C20" i="62"/>
  <c r="C21" i="62"/>
  <c r="C22" i="62"/>
  <c r="C23" i="62"/>
  <c r="C24" i="62"/>
  <c r="C25" i="62"/>
  <c r="C26" i="62"/>
  <c r="C27" i="62"/>
  <c r="C28" i="62"/>
  <c r="C29" i="62"/>
  <c r="C30" i="62"/>
  <c r="C31" i="62"/>
  <c r="C32" i="62"/>
  <c r="C33" i="62"/>
  <c r="C34" i="62"/>
  <c r="C35" i="62"/>
  <c r="C36" i="62"/>
  <c r="C37" i="62"/>
  <c r="C38" i="62"/>
  <c r="C39" i="62"/>
  <c r="C40" i="62"/>
  <c r="C41" i="62"/>
  <c r="C42" i="62"/>
  <c r="C43" i="62"/>
  <c r="C44" i="62"/>
  <c r="C45" i="62"/>
  <c r="C46" i="62"/>
  <c r="C47" i="62"/>
  <c r="C48" i="62"/>
  <c r="C49" i="62"/>
  <c r="C50" i="62"/>
  <c r="C51" i="62"/>
  <c r="C52" i="62"/>
  <c r="C53" i="62"/>
  <c r="C54" i="62"/>
  <c r="C55" i="62"/>
  <c r="C56" i="62"/>
  <c r="C57" i="62"/>
  <c r="C58" i="62"/>
  <c r="C59" i="62"/>
  <c r="C60" i="62"/>
  <c r="B60" i="62"/>
  <c r="A60" i="62"/>
  <c r="B59" i="62"/>
  <c r="A59" i="62"/>
  <c r="B58" i="62"/>
  <c r="A58" i="62"/>
  <c r="B57" i="62"/>
  <c r="A57" i="62"/>
  <c r="B56" i="62"/>
  <c r="A56" i="62"/>
  <c r="B55" i="62"/>
  <c r="A55" i="62"/>
  <c r="B54" i="62"/>
  <c r="A54" i="62"/>
  <c r="B53" i="62"/>
  <c r="A53" i="62"/>
  <c r="B52" i="62"/>
  <c r="A52" i="62"/>
  <c r="B51" i="62"/>
  <c r="A51" i="62"/>
  <c r="B50" i="62"/>
  <c r="A50" i="62"/>
  <c r="B49" i="62"/>
  <c r="A49" i="62"/>
  <c r="B48" i="62"/>
  <c r="A48" i="62"/>
  <c r="B47" i="62"/>
  <c r="A47" i="62"/>
  <c r="B46" i="62"/>
  <c r="A46" i="62"/>
  <c r="B45" i="62"/>
  <c r="A45" i="62"/>
  <c r="B44" i="62"/>
  <c r="A44" i="62"/>
  <c r="B43" i="62"/>
  <c r="A43" i="62"/>
  <c r="B42" i="62"/>
  <c r="A42" i="62"/>
  <c r="B41" i="62"/>
  <c r="A41" i="62"/>
  <c r="B40" i="62"/>
  <c r="A40" i="62"/>
  <c r="B39" i="62"/>
  <c r="A39" i="62"/>
  <c r="B38" i="62"/>
  <c r="A38" i="62"/>
  <c r="B37" i="62"/>
  <c r="A37" i="62"/>
  <c r="B36" i="62"/>
  <c r="A36" i="62"/>
  <c r="B35" i="62"/>
  <c r="A35" i="62"/>
  <c r="B34" i="62"/>
  <c r="A34" i="62"/>
  <c r="B33" i="62"/>
  <c r="A33" i="62"/>
  <c r="B32" i="62"/>
  <c r="A32" i="62"/>
  <c r="B31" i="62"/>
  <c r="A31" i="62"/>
  <c r="B30" i="62"/>
  <c r="A30" i="62"/>
  <c r="B29" i="62"/>
  <c r="A29" i="62"/>
  <c r="B28" i="62"/>
  <c r="A28" i="62"/>
  <c r="B27" i="62"/>
  <c r="A27" i="62"/>
  <c r="B26" i="62"/>
  <c r="A26" i="62"/>
  <c r="B25" i="62"/>
  <c r="A25" i="62"/>
  <c r="B24" i="62"/>
  <c r="A24" i="62"/>
  <c r="B23" i="62"/>
  <c r="A23" i="62"/>
  <c r="B22" i="62"/>
  <c r="A22" i="62"/>
  <c r="B21" i="62"/>
  <c r="A21" i="62"/>
  <c r="B20" i="62"/>
  <c r="A20" i="62"/>
  <c r="B19" i="62"/>
  <c r="A19" i="62"/>
  <c r="B18" i="62"/>
  <c r="A18" i="62"/>
  <c r="B17" i="62"/>
  <c r="A17" i="62"/>
  <c r="B16" i="62"/>
  <c r="A16" i="62"/>
  <c r="B15" i="62"/>
  <c r="A15" i="62"/>
  <c r="B14" i="62"/>
  <c r="A14" i="62"/>
  <c r="B13" i="62"/>
  <c r="A13" i="62"/>
  <c r="B12" i="62"/>
  <c r="A12" i="62"/>
  <c r="B11" i="62"/>
  <c r="A11" i="62"/>
  <c r="B10" i="62"/>
  <c r="A10" i="62"/>
  <c r="B9" i="62"/>
  <c r="A9" i="62"/>
  <c r="B8" i="62"/>
  <c r="A8" i="62"/>
  <c r="B7" i="62"/>
  <c r="A7" i="62"/>
  <c r="B1" i="62"/>
  <c r="C7" i="61"/>
  <c r="C8" i="61"/>
  <c r="C9" i="61"/>
  <c r="C10" i="61"/>
  <c r="C11" i="61"/>
  <c r="C12" i="61"/>
  <c r="C13" i="61"/>
  <c r="C14" i="61"/>
  <c r="C15" i="61"/>
  <c r="C16" i="61"/>
  <c r="C17" i="61"/>
  <c r="C18" i="61"/>
  <c r="C19" i="61"/>
  <c r="C20" i="61"/>
  <c r="C21" i="61"/>
  <c r="C22" i="61"/>
  <c r="C23" i="61"/>
  <c r="C24" i="61"/>
  <c r="C25" i="61"/>
  <c r="C26" i="61"/>
  <c r="C27" i="61"/>
  <c r="C28" i="61"/>
  <c r="C29" i="61"/>
  <c r="C30" i="61"/>
  <c r="C31" i="61"/>
  <c r="C32" i="61"/>
  <c r="C33" i="61"/>
  <c r="C34" i="61"/>
  <c r="C35" i="61"/>
  <c r="C36" i="61"/>
  <c r="C37" i="61"/>
  <c r="C38" i="61"/>
  <c r="C39" i="61"/>
  <c r="C40" i="61"/>
  <c r="C41" i="61"/>
  <c r="C42" i="61"/>
  <c r="C43" i="61"/>
  <c r="C44" i="61"/>
  <c r="C45" i="61"/>
  <c r="C46" i="61"/>
  <c r="C47" i="61"/>
  <c r="C48" i="61"/>
  <c r="C49" i="61"/>
  <c r="C50" i="61"/>
  <c r="C51" i="61"/>
  <c r="C52" i="61"/>
  <c r="C53" i="61"/>
  <c r="C54" i="61"/>
  <c r="C55" i="61"/>
  <c r="C56" i="61"/>
  <c r="C57" i="61"/>
  <c r="C58" i="61"/>
  <c r="C59" i="61"/>
  <c r="C60" i="61"/>
  <c r="B60" i="61"/>
  <c r="A60" i="61"/>
  <c r="B59" i="61"/>
  <c r="A59" i="61"/>
  <c r="B58" i="61"/>
  <c r="A58" i="61"/>
  <c r="B57" i="61"/>
  <c r="A57" i="61"/>
  <c r="B56" i="61"/>
  <c r="A56" i="61"/>
  <c r="B55" i="61"/>
  <c r="A55" i="61"/>
  <c r="B54" i="61"/>
  <c r="A54" i="61"/>
  <c r="B53" i="61"/>
  <c r="A53" i="61"/>
  <c r="B52" i="61"/>
  <c r="A52" i="61"/>
  <c r="B51" i="61"/>
  <c r="A51" i="61"/>
  <c r="B50" i="61"/>
  <c r="A50" i="61"/>
  <c r="B49" i="61"/>
  <c r="A49" i="61"/>
  <c r="B48" i="61"/>
  <c r="A48" i="61"/>
  <c r="B47" i="61"/>
  <c r="A47" i="61"/>
  <c r="B46" i="61"/>
  <c r="A46" i="61"/>
  <c r="B45" i="61"/>
  <c r="A45" i="61"/>
  <c r="B44" i="61"/>
  <c r="A44" i="61"/>
  <c r="B43" i="61"/>
  <c r="A43" i="61"/>
  <c r="B42" i="61"/>
  <c r="A42" i="61"/>
  <c r="B41" i="61"/>
  <c r="A41" i="61"/>
  <c r="B40" i="61"/>
  <c r="A40" i="61"/>
  <c r="B39" i="61"/>
  <c r="A39" i="61"/>
  <c r="B38" i="61"/>
  <c r="A38" i="61"/>
  <c r="B37" i="61"/>
  <c r="A37" i="61"/>
  <c r="B36" i="61"/>
  <c r="A36" i="61"/>
  <c r="B35" i="61"/>
  <c r="A35" i="61"/>
  <c r="B34" i="61"/>
  <c r="A34" i="61"/>
  <c r="B33" i="61"/>
  <c r="A33" i="61"/>
  <c r="B32" i="61"/>
  <c r="A32" i="61"/>
  <c r="B31" i="61"/>
  <c r="A31" i="61"/>
  <c r="B30" i="61"/>
  <c r="A30" i="61"/>
  <c r="B29" i="61"/>
  <c r="A29" i="61"/>
  <c r="B28" i="61"/>
  <c r="A28" i="61"/>
  <c r="B27" i="61"/>
  <c r="A27" i="61"/>
  <c r="B26" i="61"/>
  <c r="A26" i="61"/>
  <c r="B25" i="61"/>
  <c r="A25" i="61"/>
  <c r="B24" i="61"/>
  <c r="A24" i="61"/>
  <c r="B23" i="61"/>
  <c r="A23" i="61"/>
  <c r="B22" i="61"/>
  <c r="A22" i="61"/>
  <c r="B21" i="61"/>
  <c r="A21" i="61"/>
  <c r="B20" i="61"/>
  <c r="A20" i="61"/>
  <c r="B19" i="61"/>
  <c r="A19" i="61"/>
  <c r="B18" i="61"/>
  <c r="A18" i="61"/>
  <c r="B17" i="61"/>
  <c r="A17" i="61"/>
  <c r="B16" i="61"/>
  <c r="A16" i="61"/>
  <c r="B15" i="61"/>
  <c r="A15" i="61"/>
  <c r="B14" i="61"/>
  <c r="A14" i="61"/>
  <c r="B13" i="61"/>
  <c r="A13" i="61"/>
  <c r="B12" i="61"/>
  <c r="A12" i="61"/>
  <c r="B11" i="61"/>
  <c r="A11" i="61"/>
  <c r="B10" i="61"/>
  <c r="A10" i="61"/>
  <c r="B9" i="61"/>
  <c r="A9" i="61"/>
  <c r="B8" i="61"/>
  <c r="A8" i="61"/>
  <c r="B7" i="61"/>
  <c r="A7" i="61"/>
  <c r="B1" i="61"/>
  <c r="C7" i="60"/>
  <c r="C8" i="60"/>
  <c r="C9" i="60"/>
  <c r="C10" i="60"/>
  <c r="C11" i="60"/>
  <c r="C12" i="60"/>
  <c r="C13" i="60"/>
  <c r="C14" i="60"/>
  <c r="C15" i="60"/>
  <c r="C16" i="60"/>
  <c r="C17" i="60"/>
  <c r="C18" i="60"/>
  <c r="C19" i="60"/>
  <c r="C20" i="60"/>
  <c r="C21" i="60"/>
  <c r="C22" i="60"/>
  <c r="C23" i="60"/>
  <c r="C24" i="60"/>
  <c r="C25" i="60"/>
  <c r="C26" i="60"/>
  <c r="C27" i="60"/>
  <c r="C28" i="60"/>
  <c r="C29" i="60"/>
  <c r="C30" i="60"/>
  <c r="C31" i="60"/>
  <c r="C32" i="60"/>
  <c r="C33" i="60"/>
  <c r="C34" i="60"/>
  <c r="C35" i="60"/>
  <c r="C36" i="60"/>
  <c r="C37" i="60"/>
  <c r="C38" i="60"/>
  <c r="C39" i="60"/>
  <c r="C40" i="60"/>
  <c r="C41" i="60"/>
  <c r="C42" i="60"/>
  <c r="C43" i="60"/>
  <c r="C44" i="60"/>
  <c r="C45" i="60"/>
  <c r="C46" i="60"/>
  <c r="C47" i="60"/>
  <c r="C48" i="60"/>
  <c r="C49" i="60"/>
  <c r="C50" i="60"/>
  <c r="C51" i="60"/>
  <c r="C52" i="60"/>
  <c r="C53" i="60"/>
  <c r="C54" i="60"/>
  <c r="C55" i="60"/>
  <c r="C56" i="60"/>
  <c r="C57" i="60"/>
  <c r="C58" i="60"/>
  <c r="C59" i="60"/>
  <c r="C60" i="60"/>
  <c r="B60" i="60"/>
  <c r="A60" i="60"/>
  <c r="B59" i="60"/>
  <c r="A59" i="60"/>
  <c r="B58" i="60"/>
  <c r="A58" i="60"/>
  <c r="B57" i="60"/>
  <c r="A57" i="60"/>
  <c r="B56" i="60"/>
  <c r="A56" i="60"/>
  <c r="B55" i="60"/>
  <c r="A55" i="60"/>
  <c r="B54" i="60"/>
  <c r="A54" i="60"/>
  <c r="B53" i="60"/>
  <c r="A53" i="60"/>
  <c r="B52" i="60"/>
  <c r="A52" i="60"/>
  <c r="B51" i="60"/>
  <c r="A51" i="60"/>
  <c r="B50" i="60"/>
  <c r="A50" i="60"/>
  <c r="B49" i="60"/>
  <c r="A49" i="60"/>
  <c r="B48" i="60"/>
  <c r="A48" i="60"/>
  <c r="B47" i="60"/>
  <c r="A47" i="60"/>
  <c r="B46" i="60"/>
  <c r="A46" i="60"/>
  <c r="B45" i="60"/>
  <c r="A45" i="60"/>
  <c r="B44" i="60"/>
  <c r="A44" i="60"/>
  <c r="B43" i="60"/>
  <c r="A43" i="60"/>
  <c r="B42" i="60"/>
  <c r="A42" i="60"/>
  <c r="B41" i="60"/>
  <c r="A41" i="60"/>
  <c r="B40" i="60"/>
  <c r="A40" i="60"/>
  <c r="B39" i="60"/>
  <c r="A39" i="60"/>
  <c r="B38" i="60"/>
  <c r="A38" i="60"/>
  <c r="B37" i="60"/>
  <c r="A37" i="60"/>
  <c r="B36" i="60"/>
  <c r="A36" i="60"/>
  <c r="B35" i="60"/>
  <c r="A35" i="60"/>
  <c r="B34" i="60"/>
  <c r="A34" i="60"/>
  <c r="B33" i="60"/>
  <c r="A33" i="60"/>
  <c r="B32" i="60"/>
  <c r="A32" i="60"/>
  <c r="B31" i="60"/>
  <c r="A31" i="60"/>
  <c r="B30" i="60"/>
  <c r="A30" i="60"/>
  <c r="B29" i="60"/>
  <c r="A29" i="60"/>
  <c r="B28" i="60"/>
  <c r="A28" i="60"/>
  <c r="B27" i="60"/>
  <c r="A27" i="60"/>
  <c r="B26" i="60"/>
  <c r="A26" i="60"/>
  <c r="B25" i="60"/>
  <c r="A25" i="60"/>
  <c r="B24" i="60"/>
  <c r="A24" i="60"/>
  <c r="B23" i="60"/>
  <c r="A23" i="60"/>
  <c r="B22" i="60"/>
  <c r="A22" i="60"/>
  <c r="B21" i="60"/>
  <c r="A21" i="60"/>
  <c r="B20" i="60"/>
  <c r="A20" i="60"/>
  <c r="B19" i="60"/>
  <c r="A19" i="60"/>
  <c r="B18" i="60"/>
  <c r="A18" i="60"/>
  <c r="B17" i="60"/>
  <c r="A17" i="60"/>
  <c r="B16" i="60"/>
  <c r="A16" i="60"/>
  <c r="B15" i="60"/>
  <c r="A15" i="60"/>
  <c r="B14" i="60"/>
  <c r="A14" i="60"/>
  <c r="B13" i="60"/>
  <c r="A13" i="60"/>
  <c r="B12" i="60"/>
  <c r="A12" i="60"/>
  <c r="B11" i="60"/>
  <c r="A11" i="60"/>
  <c r="B10" i="60"/>
  <c r="A10" i="60"/>
  <c r="B9" i="60"/>
  <c r="A9" i="60"/>
  <c r="B8" i="60"/>
  <c r="A8" i="60"/>
  <c r="B7" i="60"/>
  <c r="A7" i="60"/>
  <c r="B1" i="60"/>
  <c r="C7" i="59"/>
  <c r="C8" i="59"/>
  <c r="C9" i="59"/>
  <c r="C10" i="59"/>
  <c r="C11" i="59"/>
  <c r="C12" i="59"/>
  <c r="C13" i="59"/>
  <c r="C14" i="59"/>
  <c r="C15" i="59"/>
  <c r="C16" i="59"/>
  <c r="C17" i="59"/>
  <c r="C18" i="59"/>
  <c r="C19" i="59"/>
  <c r="C20" i="59"/>
  <c r="C21" i="59"/>
  <c r="C22" i="59"/>
  <c r="C23" i="59"/>
  <c r="C24" i="59"/>
  <c r="C25" i="59"/>
  <c r="C26" i="59"/>
  <c r="C27" i="59"/>
  <c r="C28" i="59"/>
  <c r="C29" i="59"/>
  <c r="C30" i="59"/>
  <c r="C31" i="59"/>
  <c r="C32" i="59"/>
  <c r="C33" i="59"/>
  <c r="C34" i="59"/>
  <c r="C35" i="59"/>
  <c r="C36" i="59"/>
  <c r="C37" i="59"/>
  <c r="C38" i="59"/>
  <c r="C39" i="59"/>
  <c r="C40" i="59"/>
  <c r="C41" i="59"/>
  <c r="C42" i="59"/>
  <c r="C43" i="59"/>
  <c r="C44" i="59"/>
  <c r="C45" i="59"/>
  <c r="C46" i="59"/>
  <c r="C47" i="59"/>
  <c r="C48" i="59"/>
  <c r="C49" i="59"/>
  <c r="C50" i="59"/>
  <c r="C51" i="59"/>
  <c r="C52" i="59"/>
  <c r="C53" i="59"/>
  <c r="C54" i="59"/>
  <c r="C55" i="59"/>
  <c r="C56" i="59"/>
  <c r="C57" i="59"/>
  <c r="C58" i="59"/>
  <c r="B58" i="59"/>
  <c r="A58" i="59"/>
  <c r="B57" i="59"/>
  <c r="A57" i="59"/>
  <c r="B56" i="59"/>
  <c r="A56" i="59"/>
  <c r="B55" i="59"/>
  <c r="A55" i="59"/>
  <c r="B54" i="59"/>
  <c r="A54" i="59"/>
  <c r="B53" i="59"/>
  <c r="A53" i="59"/>
  <c r="B52" i="59"/>
  <c r="A52" i="59"/>
  <c r="B51" i="59"/>
  <c r="A51" i="59"/>
  <c r="B50" i="59"/>
  <c r="A50" i="59"/>
  <c r="B49" i="59"/>
  <c r="A49" i="59"/>
  <c r="B48" i="59"/>
  <c r="A48" i="59"/>
  <c r="B47" i="59"/>
  <c r="A47" i="59"/>
  <c r="B46" i="59"/>
  <c r="A46" i="59"/>
  <c r="B45" i="59"/>
  <c r="A45" i="59"/>
  <c r="B44" i="59"/>
  <c r="A44" i="59"/>
  <c r="B43" i="59"/>
  <c r="A43" i="59"/>
  <c r="B42" i="59"/>
  <c r="A42" i="59"/>
  <c r="B41" i="59"/>
  <c r="A41" i="59"/>
  <c r="B40" i="59"/>
  <c r="A40" i="59"/>
  <c r="B39" i="59"/>
  <c r="A39" i="59"/>
  <c r="B38" i="59"/>
  <c r="A38" i="59"/>
  <c r="B37" i="59"/>
  <c r="A37" i="59"/>
  <c r="B36" i="59"/>
  <c r="A36" i="59"/>
  <c r="B35" i="59"/>
  <c r="A35" i="59"/>
  <c r="B34" i="59"/>
  <c r="A34" i="59"/>
  <c r="B33" i="59"/>
  <c r="A33" i="59"/>
  <c r="B32" i="59"/>
  <c r="A32" i="59"/>
  <c r="B31" i="59"/>
  <c r="A31" i="59"/>
  <c r="B30" i="59"/>
  <c r="A30" i="59"/>
  <c r="B29" i="59"/>
  <c r="A29" i="59"/>
  <c r="B28" i="59"/>
  <c r="A28" i="59"/>
  <c r="B27" i="59"/>
  <c r="A27" i="59"/>
  <c r="B26" i="59"/>
  <c r="A26" i="59"/>
  <c r="B25" i="59"/>
  <c r="A25" i="59"/>
  <c r="B24" i="59"/>
  <c r="A24" i="59"/>
  <c r="B23" i="59"/>
  <c r="A23" i="59"/>
  <c r="B22" i="59"/>
  <c r="A22" i="59"/>
  <c r="B21" i="59"/>
  <c r="A21" i="59"/>
  <c r="B20" i="59"/>
  <c r="A20" i="59"/>
  <c r="B19" i="59"/>
  <c r="A19" i="59"/>
  <c r="B18" i="59"/>
  <c r="A18" i="59"/>
  <c r="B17" i="59"/>
  <c r="A17" i="59"/>
  <c r="B16" i="59"/>
  <c r="A16" i="59"/>
  <c r="B15" i="59"/>
  <c r="A15" i="59"/>
  <c r="B14" i="59"/>
  <c r="A14" i="59"/>
  <c r="B13" i="59"/>
  <c r="A13" i="59"/>
  <c r="B12" i="59"/>
  <c r="A12" i="59"/>
  <c r="B11" i="59"/>
  <c r="A11" i="59"/>
  <c r="B10" i="59"/>
  <c r="A10" i="59"/>
  <c r="B9" i="59"/>
  <c r="A9" i="59"/>
  <c r="B8" i="59"/>
  <c r="A8" i="59"/>
  <c r="B7" i="59"/>
  <c r="A7" i="59"/>
  <c r="B1" i="59"/>
  <c r="C7" i="58"/>
  <c r="C8" i="58"/>
  <c r="C9" i="58"/>
  <c r="C10" i="58"/>
  <c r="C11" i="58"/>
  <c r="C12" i="58"/>
  <c r="C13" i="58"/>
  <c r="C14" i="58"/>
  <c r="C15" i="58"/>
  <c r="C16" i="58"/>
  <c r="C17" i="58"/>
  <c r="C18" i="58"/>
  <c r="C19" i="58"/>
  <c r="C20" i="58"/>
  <c r="C21" i="58"/>
  <c r="C22" i="58"/>
  <c r="C23" i="58"/>
  <c r="C24" i="58"/>
  <c r="C25" i="58"/>
  <c r="C26" i="58"/>
  <c r="C27" i="58"/>
  <c r="C28" i="58"/>
  <c r="C29" i="58"/>
  <c r="C30" i="58"/>
  <c r="C31" i="58"/>
  <c r="C32" i="58"/>
  <c r="C33" i="58"/>
  <c r="C34" i="58"/>
  <c r="C35" i="58"/>
  <c r="C36" i="58"/>
  <c r="C37" i="58"/>
  <c r="C38" i="58"/>
  <c r="C39" i="58"/>
  <c r="C40" i="58"/>
  <c r="C41" i="58"/>
  <c r="C42" i="58"/>
  <c r="C43" i="58"/>
  <c r="C44" i="58"/>
  <c r="C45" i="58"/>
  <c r="C46" i="58"/>
  <c r="C47" i="58"/>
  <c r="C48" i="58"/>
  <c r="C49" i="58"/>
  <c r="C50" i="58"/>
  <c r="C51" i="58"/>
  <c r="C52" i="58"/>
  <c r="C53" i="58"/>
  <c r="C54" i="58"/>
  <c r="C55" i="58"/>
  <c r="C56" i="58"/>
  <c r="C57" i="58"/>
  <c r="C58" i="58"/>
  <c r="B58" i="58"/>
  <c r="A58" i="58"/>
  <c r="B57" i="58"/>
  <c r="A57" i="58"/>
  <c r="B56" i="58"/>
  <c r="A56" i="58"/>
  <c r="B55" i="58"/>
  <c r="A55" i="58"/>
  <c r="B54" i="58"/>
  <c r="A54" i="58"/>
  <c r="B53" i="58"/>
  <c r="A53" i="58"/>
  <c r="B52" i="58"/>
  <c r="A52" i="58"/>
  <c r="B51" i="58"/>
  <c r="A51" i="58"/>
  <c r="B50" i="58"/>
  <c r="A50" i="58"/>
  <c r="B49" i="58"/>
  <c r="A49" i="58"/>
  <c r="B48" i="58"/>
  <c r="A48" i="58"/>
  <c r="B47" i="58"/>
  <c r="A47" i="58"/>
  <c r="B46" i="58"/>
  <c r="A46" i="58"/>
  <c r="B45" i="58"/>
  <c r="A45" i="58"/>
  <c r="B44" i="58"/>
  <c r="A44" i="58"/>
  <c r="B43" i="58"/>
  <c r="A43" i="58"/>
  <c r="B42" i="58"/>
  <c r="A42" i="58"/>
  <c r="B41" i="58"/>
  <c r="A41" i="58"/>
  <c r="B40" i="58"/>
  <c r="A40" i="58"/>
  <c r="B39" i="58"/>
  <c r="A39" i="58"/>
  <c r="B38" i="58"/>
  <c r="A38" i="58"/>
  <c r="B37" i="58"/>
  <c r="A37" i="58"/>
  <c r="B36" i="58"/>
  <c r="A36" i="58"/>
  <c r="B35" i="58"/>
  <c r="A35" i="58"/>
  <c r="B34" i="58"/>
  <c r="A34" i="58"/>
  <c r="B33" i="58"/>
  <c r="A33" i="58"/>
  <c r="B32" i="58"/>
  <c r="A32" i="58"/>
  <c r="B31" i="58"/>
  <c r="A31" i="58"/>
  <c r="B30" i="58"/>
  <c r="A30" i="58"/>
  <c r="B29" i="58"/>
  <c r="A29" i="58"/>
  <c r="B28" i="58"/>
  <c r="A28" i="58"/>
  <c r="B27" i="58"/>
  <c r="A27" i="58"/>
  <c r="B26" i="58"/>
  <c r="A26" i="58"/>
  <c r="B25" i="58"/>
  <c r="A25" i="58"/>
  <c r="B24" i="58"/>
  <c r="A24" i="58"/>
  <c r="B23" i="58"/>
  <c r="A23" i="58"/>
  <c r="B22" i="58"/>
  <c r="A22" i="58"/>
  <c r="B21" i="58"/>
  <c r="A21" i="58"/>
  <c r="B20" i="58"/>
  <c r="A20" i="58"/>
  <c r="B19" i="58"/>
  <c r="A19" i="58"/>
  <c r="B18" i="58"/>
  <c r="A18" i="58"/>
  <c r="B17" i="58"/>
  <c r="A17" i="58"/>
  <c r="B16" i="58"/>
  <c r="A16" i="58"/>
  <c r="B15" i="58"/>
  <c r="A15" i="58"/>
  <c r="B14" i="58"/>
  <c r="A14" i="58"/>
  <c r="B13" i="58"/>
  <c r="A13" i="58"/>
  <c r="B12" i="58"/>
  <c r="A12" i="58"/>
  <c r="B11" i="58"/>
  <c r="A11" i="58"/>
  <c r="B10" i="58"/>
  <c r="A10" i="58"/>
  <c r="B9" i="58"/>
  <c r="A9" i="58"/>
  <c r="B8" i="58"/>
  <c r="A8" i="58"/>
  <c r="B7" i="58"/>
  <c r="A7" i="58"/>
  <c r="B1" i="58"/>
  <c r="C7" i="57"/>
  <c r="C8" i="57"/>
  <c r="C9" i="57"/>
  <c r="C10" i="57"/>
  <c r="C11" i="57"/>
  <c r="C12" i="57"/>
  <c r="C13" i="57"/>
  <c r="C14" i="57"/>
  <c r="C15" i="57"/>
  <c r="C16" i="57"/>
  <c r="C17" i="57"/>
  <c r="C18" i="57"/>
  <c r="C19" i="57"/>
  <c r="C20" i="57"/>
  <c r="C21" i="57"/>
  <c r="C22" i="57"/>
  <c r="C23" i="57"/>
  <c r="C24" i="57"/>
  <c r="C25" i="57"/>
  <c r="C26" i="57"/>
  <c r="C27" i="57"/>
  <c r="C28" i="57"/>
  <c r="C29" i="57"/>
  <c r="C30" i="57"/>
  <c r="C31" i="57"/>
  <c r="C32" i="57"/>
  <c r="C33" i="57"/>
  <c r="C34" i="57"/>
  <c r="C35" i="57"/>
  <c r="C36" i="57"/>
  <c r="C37" i="57"/>
  <c r="C38" i="57"/>
  <c r="C39" i="57"/>
  <c r="C40" i="57"/>
  <c r="C41" i="57"/>
  <c r="C42" i="57"/>
  <c r="C43" i="57"/>
  <c r="C44" i="57"/>
  <c r="C45" i="57"/>
  <c r="C46" i="57"/>
  <c r="C47" i="57"/>
  <c r="C48" i="57"/>
  <c r="C49" i="57"/>
  <c r="C50" i="57"/>
  <c r="C51" i="57"/>
  <c r="C52" i="57"/>
  <c r="C53" i="57"/>
  <c r="C54" i="57"/>
  <c r="C55" i="57"/>
  <c r="C56" i="57"/>
  <c r="C57" i="57"/>
  <c r="C58" i="57"/>
  <c r="B58" i="57"/>
  <c r="A58" i="57"/>
  <c r="B57" i="57"/>
  <c r="A57" i="57"/>
  <c r="B56" i="57"/>
  <c r="A56" i="57"/>
  <c r="B55" i="57"/>
  <c r="A55" i="57"/>
  <c r="B54" i="57"/>
  <c r="A54" i="57"/>
  <c r="B53" i="57"/>
  <c r="A53" i="57"/>
  <c r="B52" i="57"/>
  <c r="A52" i="57"/>
  <c r="B51" i="57"/>
  <c r="A51" i="57"/>
  <c r="B50" i="57"/>
  <c r="A50" i="57"/>
  <c r="B49" i="57"/>
  <c r="A49" i="57"/>
  <c r="B48" i="57"/>
  <c r="A48" i="57"/>
  <c r="B47" i="57"/>
  <c r="A47" i="57"/>
  <c r="B46" i="57"/>
  <c r="A46" i="57"/>
  <c r="B45" i="57"/>
  <c r="A45" i="57"/>
  <c r="B44" i="57"/>
  <c r="A44" i="57"/>
  <c r="B43" i="57"/>
  <c r="A43" i="57"/>
  <c r="B42" i="57"/>
  <c r="A42" i="57"/>
  <c r="B41" i="57"/>
  <c r="A41" i="57"/>
  <c r="B40" i="57"/>
  <c r="A40" i="57"/>
  <c r="B39" i="57"/>
  <c r="A39" i="57"/>
  <c r="B38" i="57"/>
  <c r="A38" i="57"/>
  <c r="B37" i="57"/>
  <c r="A37" i="57"/>
  <c r="B36" i="57"/>
  <c r="A36" i="57"/>
  <c r="B35" i="57"/>
  <c r="A35" i="57"/>
  <c r="B34" i="57"/>
  <c r="A34" i="57"/>
  <c r="B33" i="57"/>
  <c r="A33" i="57"/>
  <c r="B32" i="57"/>
  <c r="A32" i="57"/>
  <c r="B31" i="57"/>
  <c r="A31" i="57"/>
  <c r="B30" i="57"/>
  <c r="A30" i="57"/>
  <c r="B29" i="57"/>
  <c r="A29" i="57"/>
  <c r="B28" i="57"/>
  <c r="A28" i="57"/>
  <c r="B27" i="57"/>
  <c r="A27" i="57"/>
  <c r="B26" i="57"/>
  <c r="A26" i="57"/>
  <c r="B25" i="57"/>
  <c r="A25" i="57"/>
  <c r="B24" i="57"/>
  <c r="A24" i="57"/>
  <c r="B23" i="57"/>
  <c r="A23" i="57"/>
  <c r="B22" i="57"/>
  <c r="A22" i="57"/>
  <c r="B21" i="57"/>
  <c r="A21" i="57"/>
  <c r="B20" i="57"/>
  <c r="A20" i="57"/>
  <c r="B19" i="57"/>
  <c r="A19" i="57"/>
  <c r="B18" i="57"/>
  <c r="A18" i="57"/>
  <c r="B17" i="57"/>
  <c r="A17" i="57"/>
  <c r="B16" i="57"/>
  <c r="A16" i="57"/>
  <c r="B15" i="57"/>
  <c r="A15" i="57"/>
  <c r="B14" i="57"/>
  <c r="A14" i="57"/>
  <c r="B13" i="57"/>
  <c r="A13" i="57"/>
  <c r="B12" i="57"/>
  <c r="A12" i="57"/>
  <c r="B11" i="57"/>
  <c r="A11" i="57"/>
  <c r="B10" i="57"/>
  <c r="A10" i="57"/>
  <c r="B9" i="57"/>
  <c r="A9" i="57"/>
  <c r="B8" i="57"/>
  <c r="A8" i="57"/>
  <c r="B7" i="57"/>
  <c r="A7" i="57"/>
  <c r="B1" i="57"/>
  <c r="C7" i="56"/>
  <c r="C8" i="56"/>
  <c r="C9" i="56"/>
  <c r="C10" i="56"/>
  <c r="C11" i="56"/>
  <c r="C12" i="56"/>
  <c r="C13" i="56"/>
  <c r="C14" i="56"/>
  <c r="C15" i="56"/>
  <c r="C16" i="56"/>
  <c r="C17" i="56"/>
  <c r="C18" i="56"/>
  <c r="C19" i="56"/>
  <c r="C20" i="56"/>
  <c r="C21" i="56"/>
  <c r="C22" i="56"/>
  <c r="C23" i="56"/>
  <c r="C24" i="56"/>
  <c r="C25" i="56"/>
  <c r="C26" i="56"/>
  <c r="C27" i="56"/>
  <c r="C28" i="56"/>
  <c r="C29" i="56"/>
  <c r="C30" i="56"/>
  <c r="C31" i="56"/>
  <c r="C32" i="56"/>
  <c r="C33" i="56"/>
  <c r="C34" i="56"/>
  <c r="C35" i="56"/>
  <c r="C36" i="56"/>
  <c r="C37" i="56"/>
  <c r="C38" i="56"/>
  <c r="C39" i="56"/>
  <c r="C40" i="56"/>
  <c r="C41" i="56"/>
  <c r="C42" i="56"/>
  <c r="C43" i="56"/>
  <c r="C44" i="56"/>
  <c r="C45" i="56"/>
  <c r="C46" i="56"/>
  <c r="C47" i="56"/>
  <c r="C48" i="56"/>
  <c r="C49" i="56"/>
  <c r="C50" i="56"/>
  <c r="C51" i="56"/>
  <c r="C52" i="56"/>
  <c r="C53" i="56"/>
  <c r="C54" i="56"/>
  <c r="C55" i="56"/>
  <c r="C56" i="56"/>
  <c r="C57" i="56"/>
  <c r="C58" i="56"/>
  <c r="B58" i="56"/>
  <c r="A58" i="56"/>
  <c r="B57" i="56"/>
  <c r="A57" i="56"/>
  <c r="B56" i="56"/>
  <c r="A56" i="56"/>
  <c r="B55" i="56"/>
  <c r="A55" i="56"/>
  <c r="B54" i="56"/>
  <c r="A54" i="56"/>
  <c r="B53" i="56"/>
  <c r="A53" i="56"/>
  <c r="B52" i="56"/>
  <c r="A52" i="56"/>
  <c r="B51" i="56"/>
  <c r="A51" i="56"/>
  <c r="B50" i="56"/>
  <c r="A50" i="56"/>
  <c r="B49" i="56"/>
  <c r="A49" i="56"/>
  <c r="B48" i="56"/>
  <c r="A48" i="56"/>
  <c r="B47" i="56"/>
  <c r="A47" i="56"/>
  <c r="B46" i="56"/>
  <c r="A46" i="56"/>
  <c r="B45" i="56"/>
  <c r="A45" i="56"/>
  <c r="B44" i="56"/>
  <c r="A44" i="56"/>
  <c r="B43" i="56"/>
  <c r="A43" i="56"/>
  <c r="B42" i="56"/>
  <c r="A42" i="56"/>
  <c r="B41" i="56"/>
  <c r="A41" i="56"/>
  <c r="B40" i="56"/>
  <c r="A40" i="56"/>
  <c r="B39" i="56"/>
  <c r="A39" i="56"/>
  <c r="B38" i="56"/>
  <c r="A38" i="56"/>
  <c r="B37" i="56"/>
  <c r="A37" i="56"/>
  <c r="B36" i="56"/>
  <c r="A36" i="56"/>
  <c r="B35" i="56"/>
  <c r="A35" i="56"/>
  <c r="B34" i="56"/>
  <c r="A34" i="56"/>
  <c r="B33" i="56"/>
  <c r="A33" i="56"/>
  <c r="B32" i="56"/>
  <c r="A32" i="56"/>
  <c r="B31" i="56"/>
  <c r="A31" i="56"/>
  <c r="B30" i="56"/>
  <c r="A30" i="56"/>
  <c r="B29" i="56"/>
  <c r="A29" i="56"/>
  <c r="B28" i="56"/>
  <c r="A28" i="56"/>
  <c r="B27" i="56"/>
  <c r="A27" i="56"/>
  <c r="B26" i="56"/>
  <c r="A26" i="56"/>
  <c r="B25" i="56"/>
  <c r="A25" i="56"/>
  <c r="B24" i="56"/>
  <c r="A24" i="56"/>
  <c r="B23" i="56"/>
  <c r="A23" i="56"/>
  <c r="B22" i="56"/>
  <c r="A22" i="56"/>
  <c r="B21" i="56"/>
  <c r="A21" i="56"/>
  <c r="B20" i="56"/>
  <c r="A20" i="56"/>
  <c r="B19" i="56"/>
  <c r="A19" i="56"/>
  <c r="B18" i="56"/>
  <c r="A18" i="56"/>
  <c r="B17" i="56"/>
  <c r="A17" i="56"/>
  <c r="B16" i="56"/>
  <c r="A16" i="56"/>
  <c r="B15" i="56"/>
  <c r="A15" i="56"/>
  <c r="B14" i="56"/>
  <c r="A14" i="56"/>
  <c r="B13" i="56"/>
  <c r="A13" i="56"/>
  <c r="B12" i="56"/>
  <c r="A12" i="56"/>
  <c r="B11" i="56"/>
  <c r="A11" i="56"/>
  <c r="B10" i="56"/>
  <c r="A10" i="56"/>
  <c r="B9" i="56"/>
  <c r="A9" i="56"/>
  <c r="B8" i="56"/>
  <c r="A8" i="56"/>
  <c r="B7" i="56"/>
  <c r="A7" i="56"/>
  <c r="B1" i="56"/>
  <c r="C7" i="55"/>
  <c r="C8" i="55"/>
  <c r="C9" i="55"/>
  <c r="C10" i="55"/>
  <c r="C11" i="55"/>
  <c r="C12" i="55"/>
  <c r="C13" i="55"/>
  <c r="C14" i="55"/>
  <c r="C15" i="55"/>
  <c r="C16" i="55"/>
  <c r="C17" i="55"/>
  <c r="C18" i="55"/>
  <c r="C19" i="55"/>
  <c r="C20" i="55"/>
  <c r="C21" i="55"/>
  <c r="C22" i="55"/>
  <c r="C23" i="55"/>
  <c r="C24" i="55"/>
  <c r="C25" i="55"/>
  <c r="C26" i="55"/>
  <c r="C27" i="55"/>
  <c r="C28" i="55"/>
  <c r="C29" i="55"/>
  <c r="C30" i="55"/>
  <c r="C31" i="55"/>
  <c r="C32" i="55"/>
  <c r="C33" i="55"/>
  <c r="C34" i="55"/>
  <c r="C35" i="55"/>
  <c r="C36" i="55"/>
  <c r="C37" i="55"/>
  <c r="C38" i="55"/>
  <c r="C39" i="55"/>
  <c r="C40" i="55"/>
  <c r="C41" i="55"/>
  <c r="C42" i="55"/>
  <c r="C43" i="55"/>
  <c r="C44" i="55"/>
  <c r="C45" i="55"/>
  <c r="C46" i="55"/>
  <c r="C47" i="55"/>
  <c r="C48" i="55"/>
  <c r="C49" i="55"/>
  <c r="C50" i="55"/>
  <c r="C51" i="55"/>
  <c r="C52" i="55"/>
  <c r="C53" i="55"/>
  <c r="C54" i="55"/>
  <c r="C55" i="55"/>
  <c r="C56" i="55"/>
  <c r="C57" i="55"/>
  <c r="C58" i="55"/>
  <c r="B58" i="55"/>
  <c r="A58" i="55"/>
  <c r="B57" i="55"/>
  <c r="A57" i="55"/>
  <c r="B56" i="55"/>
  <c r="A56" i="55"/>
  <c r="B55" i="55"/>
  <c r="A55" i="55"/>
  <c r="B54" i="55"/>
  <c r="A54" i="55"/>
  <c r="B53" i="55"/>
  <c r="A53" i="55"/>
  <c r="B52" i="55"/>
  <c r="A52" i="55"/>
  <c r="B51" i="55"/>
  <c r="A51" i="55"/>
  <c r="B50" i="55"/>
  <c r="A50" i="55"/>
  <c r="B49" i="55"/>
  <c r="A49" i="55"/>
  <c r="B48" i="55"/>
  <c r="A48" i="55"/>
  <c r="B47" i="55"/>
  <c r="A47" i="55"/>
  <c r="B46" i="55"/>
  <c r="A46" i="55"/>
  <c r="B45" i="55"/>
  <c r="A45" i="55"/>
  <c r="B44" i="55"/>
  <c r="A44" i="55"/>
  <c r="B43" i="55"/>
  <c r="A43" i="55"/>
  <c r="B42" i="55"/>
  <c r="A42" i="55"/>
  <c r="B41" i="55"/>
  <c r="A41" i="55"/>
  <c r="B40" i="55"/>
  <c r="A40" i="55"/>
  <c r="B39" i="55"/>
  <c r="A39" i="55"/>
  <c r="B38" i="55"/>
  <c r="A38" i="55"/>
  <c r="B37" i="55"/>
  <c r="A37" i="55"/>
  <c r="B36" i="55"/>
  <c r="A36" i="55"/>
  <c r="B35" i="55"/>
  <c r="A35" i="55"/>
  <c r="B34" i="55"/>
  <c r="A34" i="55"/>
  <c r="B33" i="55"/>
  <c r="A33" i="55"/>
  <c r="B32" i="55"/>
  <c r="A32" i="55"/>
  <c r="B31" i="55"/>
  <c r="A31" i="55"/>
  <c r="B30" i="55"/>
  <c r="A30" i="55"/>
  <c r="B29" i="55"/>
  <c r="A29" i="55"/>
  <c r="B28" i="55"/>
  <c r="A28" i="55"/>
  <c r="B27" i="55"/>
  <c r="A27" i="55"/>
  <c r="B26" i="55"/>
  <c r="A26" i="55"/>
  <c r="B25" i="55"/>
  <c r="A25" i="55"/>
  <c r="B24" i="55"/>
  <c r="A24" i="55"/>
  <c r="B23" i="55"/>
  <c r="A23" i="55"/>
  <c r="B22" i="55"/>
  <c r="A22" i="55"/>
  <c r="B21" i="55"/>
  <c r="A21" i="55"/>
  <c r="B20" i="55"/>
  <c r="A20" i="55"/>
  <c r="B19" i="55"/>
  <c r="A19" i="55"/>
  <c r="B18" i="55"/>
  <c r="A18" i="55"/>
  <c r="B17" i="55"/>
  <c r="A17" i="55"/>
  <c r="B16" i="55"/>
  <c r="A16" i="55"/>
  <c r="B15" i="55"/>
  <c r="A15" i="55"/>
  <c r="B14" i="55"/>
  <c r="A14" i="55"/>
  <c r="B13" i="55"/>
  <c r="A13" i="55"/>
  <c r="B12" i="55"/>
  <c r="A12" i="55"/>
  <c r="B11" i="55"/>
  <c r="A11" i="55"/>
  <c r="B10" i="55"/>
  <c r="A10" i="55"/>
  <c r="B9" i="55"/>
  <c r="A9" i="55"/>
  <c r="B8" i="55"/>
  <c r="A8" i="55"/>
  <c r="B7" i="55"/>
  <c r="A7" i="55"/>
  <c r="B1" i="55"/>
  <c r="A7" i="2"/>
  <c r="B7" i="2"/>
  <c r="C7" i="2"/>
  <c r="A8" i="2"/>
  <c r="B8" i="2"/>
  <c r="C8" i="2"/>
  <c r="A9" i="2"/>
  <c r="B9" i="2"/>
  <c r="C9" i="2"/>
  <c r="A10" i="2"/>
  <c r="B10" i="2"/>
  <c r="C10" i="2"/>
  <c r="A11" i="2"/>
  <c r="B11" i="2"/>
  <c r="C11" i="2"/>
  <c r="A12" i="2"/>
  <c r="B12" i="2"/>
  <c r="C12" i="2"/>
  <c r="A13" i="2"/>
  <c r="B13" i="2"/>
  <c r="C13" i="2"/>
  <c r="A14" i="2"/>
  <c r="B14" i="2"/>
  <c r="C14" i="2"/>
  <c r="A15" i="2"/>
  <c r="B15" i="2"/>
  <c r="C15" i="2"/>
  <c r="A16" i="2"/>
  <c r="B16" i="2"/>
  <c r="C16" i="2"/>
  <c r="A17" i="2"/>
  <c r="B17" i="2"/>
  <c r="C17" i="2"/>
  <c r="A18" i="2"/>
  <c r="B18" i="2"/>
  <c r="C18" i="2"/>
  <c r="A19" i="2"/>
  <c r="B19" i="2"/>
  <c r="C19" i="2"/>
  <c r="A20" i="2"/>
  <c r="B20" i="2"/>
  <c r="C20" i="2"/>
  <c r="A21" i="2"/>
  <c r="B21" i="2"/>
  <c r="C21" i="2"/>
  <c r="A22" i="2"/>
  <c r="B22" i="2"/>
  <c r="C22" i="2"/>
  <c r="A23" i="2"/>
  <c r="B23" i="2"/>
  <c r="C23" i="2"/>
  <c r="A24" i="2"/>
  <c r="B24" i="2"/>
  <c r="C24" i="2"/>
  <c r="A25" i="2"/>
  <c r="B25" i="2"/>
  <c r="C25" i="2"/>
  <c r="A26" i="2"/>
  <c r="B26" i="2"/>
  <c r="C26" i="2"/>
  <c r="A27" i="2"/>
  <c r="B27" i="2"/>
  <c r="C27" i="2"/>
  <c r="A28" i="2"/>
  <c r="B28" i="2"/>
  <c r="C28" i="2"/>
  <c r="A29" i="2"/>
  <c r="B29" i="2"/>
  <c r="C29" i="2"/>
  <c r="A30" i="2"/>
  <c r="B30" i="2"/>
  <c r="C30" i="2"/>
  <c r="A31" i="2"/>
  <c r="B31" i="2"/>
  <c r="C31" i="2"/>
  <c r="A32" i="2"/>
  <c r="B32" i="2"/>
  <c r="C32" i="2"/>
  <c r="A33" i="2"/>
  <c r="B33" i="2"/>
  <c r="C33" i="2"/>
  <c r="A34" i="2"/>
  <c r="B34" i="2"/>
  <c r="C34" i="2"/>
  <c r="A35" i="2"/>
  <c r="B35" i="2"/>
  <c r="C35" i="2"/>
  <c r="A36" i="2"/>
  <c r="B36" i="2"/>
  <c r="C36" i="2"/>
  <c r="A37" i="2"/>
  <c r="B37" i="2"/>
  <c r="C37" i="2"/>
  <c r="A38" i="2"/>
  <c r="B38" i="2"/>
  <c r="C38" i="2"/>
  <c r="A39" i="2"/>
  <c r="B39" i="2"/>
  <c r="C39" i="2"/>
  <c r="A40" i="2"/>
  <c r="B40" i="2"/>
  <c r="C40" i="2"/>
  <c r="A41" i="2"/>
  <c r="B41" i="2"/>
  <c r="C41" i="2"/>
  <c r="A42" i="2"/>
  <c r="B42" i="2"/>
  <c r="C42" i="2"/>
  <c r="A43" i="2"/>
  <c r="B43" i="2"/>
  <c r="C43" i="2"/>
  <c r="A44" i="2"/>
  <c r="B44" i="2"/>
  <c r="C44" i="2"/>
  <c r="A45" i="2"/>
  <c r="B45" i="2"/>
  <c r="C45" i="2"/>
  <c r="A46" i="2"/>
  <c r="B46" i="2"/>
  <c r="C46" i="2"/>
  <c r="A47" i="2"/>
  <c r="B47" i="2"/>
  <c r="C47" i="2"/>
  <c r="A48" i="2"/>
  <c r="B48" i="2"/>
  <c r="C48" i="2"/>
  <c r="A49" i="2"/>
  <c r="B49" i="2"/>
  <c r="C49" i="2"/>
  <c r="A50" i="2"/>
  <c r="B50" i="2"/>
  <c r="C50" i="2"/>
  <c r="A51" i="2"/>
  <c r="B51" i="2"/>
  <c r="C51" i="2"/>
  <c r="A52" i="2"/>
  <c r="B52" i="2"/>
  <c r="C52" i="2"/>
  <c r="A53" i="2"/>
  <c r="B53" i="2"/>
  <c r="C53" i="2"/>
  <c r="A54" i="2"/>
  <c r="B54" i="2"/>
  <c r="C54" i="2"/>
  <c r="A55" i="2"/>
  <c r="B55" i="2"/>
  <c r="C55" i="2"/>
  <c r="A56" i="2"/>
  <c r="B56" i="2"/>
  <c r="C56" i="2"/>
  <c r="A57" i="2"/>
  <c r="B57" i="2"/>
  <c r="C57" i="2"/>
  <c r="A58" i="2"/>
  <c r="B58" i="2"/>
  <c r="C58" i="2"/>
  <c r="B1" i="2"/>
  <c r="M5" i="55"/>
  <c r="M5" i="57"/>
  <c r="M5" i="2"/>
  <c r="M5" i="59"/>
  <c r="M5" i="60"/>
  <c r="M5" i="64"/>
  <c r="M5" i="56"/>
  <c r="M5" i="61"/>
  <c r="M5" i="58"/>
  <c r="M5" i="65"/>
  <c r="M5" i="63"/>
  <c r="M5" i="62"/>
</calcChain>
</file>

<file path=xl/sharedStrings.xml><?xml version="1.0" encoding="utf-8"?>
<sst xmlns="http://schemas.openxmlformats.org/spreadsheetml/2006/main" count="807" uniqueCount="74">
  <si>
    <t>PMI</t>
  </si>
  <si>
    <t>X = MAINTENANCE COMPLETE</t>
  </si>
  <si>
    <t>Description</t>
  </si>
  <si>
    <t>TYPE</t>
  </si>
  <si>
    <t>NOTES</t>
  </si>
  <si>
    <t>COMPLETE</t>
  </si>
  <si>
    <t>MAINTENANCE COMPLETE</t>
  </si>
  <si>
    <t>Concrete, unfinished</t>
  </si>
  <si>
    <t>Structure, exposed</t>
  </si>
  <si>
    <t>Gutter with downspout</t>
  </si>
  <si>
    <t>Roof system, permeable membrane</t>
  </si>
  <si>
    <t>Door, solid core, metal</t>
  </si>
  <si>
    <t>Door, storefront</t>
  </si>
  <si>
    <t>Overhead door, sectional</t>
  </si>
  <si>
    <t>Door, hollow, wooden</t>
  </si>
  <si>
    <t>Roll-top door operator</t>
  </si>
  <si>
    <t>Window, aluminum, inoperable</t>
  </si>
  <si>
    <t>Baseboard, vinyl</t>
  </si>
  <si>
    <t>Brick, exterior</t>
  </si>
  <si>
    <t>Cabinet, wall mounted</t>
  </si>
  <si>
    <t>Cabinets, under counter</t>
  </si>
  <si>
    <t>Counter, solid surface</t>
  </si>
  <si>
    <t>Sheetrock, painted</t>
  </si>
  <si>
    <t>Tile, VCT</t>
  </si>
  <si>
    <t>Refrigerator</t>
  </si>
  <si>
    <t>Audio/visual equipment</t>
  </si>
  <si>
    <t>Furniture, office</t>
  </si>
  <si>
    <t>Chair, office</t>
  </si>
  <si>
    <t>Coffee pot</t>
  </si>
  <si>
    <t>Computer</t>
  </si>
  <si>
    <t>Dispenser, soap, wall mounted</t>
  </si>
  <si>
    <t>Dispenser, towel</t>
  </si>
  <si>
    <t>File cabinets</t>
  </si>
  <si>
    <t>Flag pole</t>
  </si>
  <si>
    <t>Microwave</t>
  </si>
  <si>
    <t>Table, break/lunch</t>
  </si>
  <si>
    <t>Table, conference</t>
  </si>
  <si>
    <t>Forklift</t>
  </si>
  <si>
    <t xml:space="preserve"> Hydraulic Lift  </t>
  </si>
  <si>
    <t xml:space="preserve"> Air handler </t>
  </si>
  <si>
    <t>Plumbing Fixtures</t>
  </si>
  <si>
    <t xml:space="preserve"> Reduced Pressure Backflow Preventer </t>
  </si>
  <si>
    <t xml:space="preserve"> Rooftop Unit, Packaged, heating &amp; cooling , gas-fired </t>
  </si>
  <si>
    <t xml:space="preserve"> Water Heater, Domestic, Tank, electric </t>
  </si>
  <si>
    <t xml:space="preserve"> Building Automation System </t>
  </si>
  <si>
    <t xml:space="preserve"> Circuit Breaker </t>
  </si>
  <si>
    <t xml:space="preserve"> Digital Video Recorder, Vehicle CCTV </t>
  </si>
  <si>
    <t xml:space="preserve"> Electrical Panels </t>
  </si>
  <si>
    <t>Exterior building lighting</t>
  </si>
  <si>
    <t>Fluorescent light, ceiling mounted</t>
  </si>
  <si>
    <t>Lighting, egress and exits signs</t>
  </si>
  <si>
    <t xml:space="preserve"> Radio System  </t>
  </si>
  <si>
    <t xml:space="preserve"> Security System </t>
  </si>
  <si>
    <t>Shop light, high bay</t>
  </si>
  <si>
    <t>Site lighting</t>
  </si>
  <si>
    <t xml:space="preserve"> Surge Protective Device </t>
  </si>
  <si>
    <t xml:space="preserve"> Time Clock System </t>
  </si>
  <si>
    <t xml:space="preserve"> Transformer </t>
  </si>
  <si>
    <t>Fire Protection, Site Mechanical</t>
  </si>
  <si>
    <t>Paving, concrete</t>
  </si>
  <si>
    <t>Paving, asphalt</t>
  </si>
  <si>
    <t>MONTH:</t>
  </si>
  <si>
    <r>
      <rPr>
        <sz val="11"/>
        <color theme="3" tint="0.39997558519241921"/>
        <rFont val="Arial"/>
        <family val="2"/>
      </rPr>
      <t>A=ANNUAL</t>
    </r>
    <r>
      <rPr>
        <sz val="11"/>
        <color theme="1"/>
        <rFont val="Arial"/>
        <family val="2"/>
      </rPr>
      <t xml:space="preserve"> / </t>
    </r>
    <r>
      <rPr>
        <sz val="11"/>
        <color rgb="FF7030A0"/>
        <rFont val="Arial"/>
        <family val="2"/>
      </rPr>
      <t>S=SEMIANNUAL</t>
    </r>
    <r>
      <rPr>
        <sz val="11"/>
        <color theme="1"/>
        <rFont val="Arial"/>
        <family val="2"/>
      </rPr>
      <t xml:space="preserve"> / </t>
    </r>
    <r>
      <rPr>
        <sz val="11"/>
        <color rgb="FF00B050"/>
        <rFont val="Arial"/>
        <family val="2"/>
      </rPr>
      <t>Q=QUARTERLY</t>
    </r>
    <r>
      <rPr>
        <sz val="11"/>
        <color theme="1"/>
        <rFont val="Arial"/>
        <family val="2"/>
      </rPr>
      <t xml:space="preserve"> /</t>
    </r>
    <r>
      <rPr>
        <sz val="11"/>
        <color rgb="FFFF0000"/>
        <rFont val="Arial"/>
        <family val="2"/>
      </rPr>
      <t xml:space="preserve"> M=MONTHLY</t>
    </r>
  </si>
  <si>
    <r>
      <t>A=ANNUAL</t>
    </r>
    <r>
      <rPr>
        <sz val="11"/>
        <color theme="1"/>
        <rFont val="Arial"/>
        <family val="2"/>
      </rPr>
      <t xml:space="preserve"> / </t>
    </r>
    <r>
      <rPr>
        <sz val="11"/>
        <color rgb="FF7030A0"/>
        <rFont val="Arial"/>
        <family val="2"/>
      </rPr>
      <t>S=SEMIANNUAL</t>
    </r>
    <r>
      <rPr>
        <sz val="11"/>
        <color theme="1"/>
        <rFont val="Arial"/>
        <family val="2"/>
      </rPr>
      <t xml:space="preserve"> / </t>
    </r>
    <r>
      <rPr>
        <sz val="11"/>
        <color rgb="FF00B050"/>
        <rFont val="Arial"/>
        <family val="2"/>
      </rPr>
      <t>Q=QUARTERLY</t>
    </r>
    <r>
      <rPr>
        <sz val="11"/>
        <color theme="1"/>
        <rFont val="Arial"/>
        <family val="2"/>
      </rPr>
      <t xml:space="preserve"> /</t>
    </r>
    <r>
      <rPr>
        <sz val="11"/>
        <color rgb="FFFF0000"/>
        <rFont val="Arial"/>
        <family val="2"/>
      </rPr>
      <t xml:space="preserve"> M=MONTHLY</t>
    </r>
  </si>
  <si>
    <t>S</t>
  </si>
  <si>
    <t>A</t>
  </si>
  <si>
    <t>M</t>
  </si>
  <si>
    <t>Q</t>
  </si>
  <si>
    <t>NA</t>
  </si>
  <si>
    <t>Month</t>
  </si>
  <si>
    <t xml:space="preserve">I certify that information presented in this schedule is true and correct to the best of my knowledge. </t>
  </si>
  <si>
    <t>Sign</t>
  </si>
  <si>
    <t>Date</t>
  </si>
  <si>
    <t xml:space="preserve">NCDOT FACILITY MAINTENANCE TEMPLATE SCHEDULE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</si>
</sst>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3" tint="0.39997558519241921"/>
      <name val="Arial"/>
      <family val="2"/>
    </font>
    <font>
      <sz val="11"/>
      <color rgb="FF7030A0"/>
      <name val="Arial"/>
      <family val="2"/>
    </font>
    <font>
      <sz val="11"/>
      <color rgb="FF00B050"/>
      <name val="Arial"/>
      <family val="2"/>
    </font>
    <font>
      <sz val="11"/>
      <color rgb="FFFF000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indexed="64"/>
      </top>
      <bottom/>
      <diagonal/>
    </border>
  </borders>
  <cellStyleXfs count="54">
    <xf numFmtId="0" fontId="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</cellStyleXfs>
  <cellXfs count="5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3" borderId="0" xfId="0" applyFont="1" applyFill="1" applyAlignment="1">
      <alignment horizontal="left"/>
    </xf>
    <xf numFmtId="0" fontId="3" fillId="3" borderId="0" xfId="0" applyFont="1" applyFill="1" applyAlignment="1">
      <alignment horizontal="center"/>
    </xf>
    <xf numFmtId="0" fontId="3" fillId="0" borderId="4" xfId="0" applyFont="1" applyBorder="1" applyAlignment="1">
      <alignment horizontal="left"/>
    </xf>
    <xf numFmtId="0" fontId="3" fillId="0" borderId="4" xfId="0" applyFont="1" applyBorder="1" applyAlignment="1">
      <alignment horizontal="left" wrapText="1"/>
    </xf>
    <xf numFmtId="2" fontId="3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4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3" borderId="0" xfId="0" applyFont="1" applyFill="1" applyAlignment="1">
      <alignment horizontal="left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4" fillId="0" borderId="0" xfId="0" applyFont="1" applyAlignment="1">
      <alignment horizontal="left"/>
    </xf>
    <xf numFmtId="0" fontId="0" fillId="4" borderId="0" xfId="0" applyFill="1" applyAlignment="1">
      <alignment horizontal="center"/>
    </xf>
    <xf numFmtId="2" fontId="0" fillId="4" borderId="0" xfId="0" applyNumberFormat="1" applyFill="1" applyAlignment="1">
      <alignment horizontal="center"/>
    </xf>
    <xf numFmtId="2" fontId="3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 wrapText="1"/>
    </xf>
    <xf numFmtId="0" fontId="11" fillId="0" borderId="0" xfId="0" applyFont="1"/>
    <xf numFmtId="2" fontId="2" fillId="0" borderId="0" xfId="0" applyNumberFormat="1" applyFont="1" applyAlignment="1">
      <alignment horizontal="left"/>
    </xf>
    <xf numFmtId="0" fontId="9" fillId="0" borderId="1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" fontId="2" fillId="0" borderId="3" xfId="0" applyNumberFormat="1" applyFont="1" applyBorder="1" applyAlignment="1">
      <alignment horizontal="center"/>
    </xf>
    <xf numFmtId="14" fontId="3" fillId="0" borderId="0" xfId="0" applyNumberFormat="1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1" fillId="0" borderId="4" xfId="0" applyFont="1" applyBorder="1"/>
    <xf numFmtId="0" fontId="11" fillId="0" borderId="12" xfId="0" applyFont="1" applyBorder="1"/>
    <xf numFmtId="0" fontId="11" fillId="0" borderId="13" xfId="0" applyFont="1" applyBorder="1"/>
    <xf numFmtId="0" fontId="10" fillId="0" borderId="5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</cellXfs>
  <cellStyles count="54">
    <cellStyle name="Comma 2" xfId="36" xr:uid="{00000000-0005-0000-0000-000000000000}"/>
    <cellStyle name="Normal" xfId="0" builtinId="0"/>
    <cellStyle name="Normal 10" xfId="9" xr:uid="{00000000-0005-0000-0000-000002000000}"/>
    <cellStyle name="Normal 11" xfId="10" xr:uid="{00000000-0005-0000-0000-000003000000}"/>
    <cellStyle name="Normal 12" xfId="11" xr:uid="{00000000-0005-0000-0000-000004000000}"/>
    <cellStyle name="Normal 13" xfId="12" xr:uid="{00000000-0005-0000-0000-000005000000}"/>
    <cellStyle name="Normal 14" xfId="13" xr:uid="{00000000-0005-0000-0000-000006000000}"/>
    <cellStyle name="Normal 15" xfId="14" xr:uid="{00000000-0005-0000-0000-000007000000}"/>
    <cellStyle name="Normal 15 2" xfId="38" xr:uid="{00000000-0005-0000-0000-000008000000}"/>
    <cellStyle name="Normal 16" xfId="15" xr:uid="{00000000-0005-0000-0000-000009000000}"/>
    <cellStyle name="Normal 16 2" xfId="39" xr:uid="{00000000-0005-0000-0000-00000A000000}"/>
    <cellStyle name="Normal 17" xfId="16" xr:uid="{00000000-0005-0000-0000-00000B000000}"/>
    <cellStyle name="Normal 17 2" xfId="40" xr:uid="{00000000-0005-0000-0000-00000C000000}"/>
    <cellStyle name="Normal 18" xfId="17" xr:uid="{00000000-0005-0000-0000-00000D000000}"/>
    <cellStyle name="Normal 18 2" xfId="41" xr:uid="{00000000-0005-0000-0000-00000E000000}"/>
    <cellStyle name="Normal 19" xfId="18" xr:uid="{00000000-0005-0000-0000-00000F000000}"/>
    <cellStyle name="Normal 19 2" xfId="42" xr:uid="{00000000-0005-0000-0000-000010000000}"/>
    <cellStyle name="Normal 2" xfId="1" xr:uid="{00000000-0005-0000-0000-000011000000}"/>
    <cellStyle name="Normal 20" xfId="19" xr:uid="{00000000-0005-0000-0000-000012000000}"/>
    <cellStyle name="Normal 20 2" xfId="43" xr:uid="{00000000-0005-0000-0000-000013000000}"/>
    <cellStyle name="Normal 21" xfId="20" xr:uid="{00000000-0005-0000-0000-000014000000}"/>
    <cellStyle name="Normal 21 2" xfId="44" xr:uid="{00000000-0005-0000-0000-000015000000}"/>
    <cellStyle name="Normal 22" xfId="21" xr:uid="{00000000-0005-0000-0000-000016000000}"/>
    <cellStyle name="Normal 22 2" xfId="45" xr:uid="{00000000-0005-0000-0000-000017000000}"/>
    <cellStyle name="Normal 23" xfId="22" xr:uid="{00000000-0005-0000-0000-000018000000}"/>
    <cellStyle name="Normal 23 2" xfId="46" xr:uid="{00000000-0005-0000-0000-000019000000}"/>
    <cellStyle name="Normal 24" xfId="23" xr:uid="{00000000-0005-0000-0000-00001A000000}"/>
    <cellStyle name="Normal 24 2" xfId="47" xr:uid="{00000000-0005-0000-0000-00001B000000}"/>
    <cellStyle name="Normal 25" xfId="24" xr:uid="{00000000-0005-0000-0000-00001C000000}"/>
    <cellStyle name="Normal 25 2" xfId="48" xr:uid="{00000000-0005-0000-0000-00001D000000}"/>
    <cellStyle name="Normal 26" xfId="25" xr:uid="{00000000-0005-0000-0000-00001E000000}"/>
    <cellStyle name="Normal 26 2" xfId="49" xr:uid="{00000000-0005-0000-0000-00001F000000}"/>
    <cellStyle name="Normal 27" xfId="26" xr:uid="{00000000-0005-0000-0000-000020000000}"/>
    <cellStyle name="Normal 27 2" xfId="50" xr:uid="{00000000-0005-0000-0000-000021000000}"/>
    <cellStyle name="Normal 28" xfId="27" xr:uid="{00000000-0005-0000-0000-000022000000}"/>
    <cellStyle name="Normal 28 2" xfId="51" xr:uid="{00000000-0005-0000-0000-000023000000}"/>
    <cellStyle name="Normal 29" xfId="28" xr:uid="{00000000-0005-0000-0000-000024000000}"/>
    <cellStyle name="Normal 29 2" xfId="52" xr:uid="{00000000-0005-0000-0000-000025000000}"/>
    <cellStyle name="Normal 3" xfId="2" xr:uid="{00000000-0005-0000-0000-000026000000}"/>
    <cellStyle name="Normal 30" xfId="29" xr:uid="{00000000-0005-0000-0000-000027000000}"/>
    <cellStyle name="Normal 31" xfId="30" xr:uid="{00000000-0005-0000-0000-000028000000}"/>
    <cellStyle name="Normal 32" xfId="31" xr:uid="{00000000-0005-0000-0000-000029000000}"/>
    <cellStyle name="Normal 33" xfId="32" xr:uid="{00000000-0005-0000-0000-00002A000000}"/>
    <cellStyle name="Normal 34" xfId="33" xr:uid="{00000000-0005-0000-0000-00002B000000}"/>
    <cellStyle name="Normal 35" xfId="34" xr:uid="{00000000-0005-0000-0000-00002C000000}"/>
    <cellStyle name="Normal 36" xfId="35" xr:uid="{00000000-0005-0000-0000-00002D000000}"/>
    <cellStyle name="Normal 4" xfId="3" xr:uid="{00000000-0005-0000-0000-00002E000000}"/>
    <cellStyle name="Normal 49" xfId="37" xr:uid="{00000000-0005-0000-0000-00002F000000}"/>
    <cellStyle name="Normal 5" xfId="4" xr:uid="{00000000-0005-0000-0000-000030000000}"/>
    <cellStyle name="Normal 6" xfId="5" xr:uid="{00000000-0005-0000-0000-000031000000}"/>
    <cellStyle name="Normal 7" xfId="6" xr:uid="{00000000-0005-0000-0000-000032000000}"/>
    <cellStyle name="Normal 73" xfId="53" xr:uid="{00000000-0005-0000-0000-000033000000}"/>
    <cellStyle name="Normal 8" xfId="7" xr:uid="{00000000-0005-0000-0000-000034000000}"/>
    <cellStyle name="Normal 9" xfId="8" xr:uid="{00000000-0005-0000-0000-000035000000}"/>
  </cellStyles>
  <dxfs count="135">
    <dxf>
      <fill>
        <patternFill>
          <bgColor theme="3" tint="0.39994506668294322"/>
        </patternFill>
      </fill>
    </dxf>
    <dxf>
      <fill>
        <patternFill>
          <bgColor rgb="FFFFFF00"/>
        </patternFill>
      </fill>
    </dxf>
    <dxf>
      <font>
        <b/>
        <i val="0"/>
        <color rgb="FFFF0000"/>
      </font>
    </dxf>
    <dxf>
      <font>
        <b/>
        <i val="0"/>
        <color rgb="FF7030A0"/>
      </font>
    </dxf>
    <dxf>
      <font>
        <b/>
        <i val="0"/>
        <color rgb="FF0070C0"/>
      </font>
    </dxf>
    <dxf>
      <font>
        <b/>
        <i val="0"/>
        <color rgb="FF00B050"/>
      </font>
    </dxf>
    <dxf>
      <fill>
        <patternFill>
          <bgColor theme="3" tint="0.39994506668294322"/>
        </patternFill>
      </fill>
    </dxf>
    <dxf>
      <fill>
        <patternFill>
          <bgColor rgb="FFFFFF00"/>
        </patternFill>
      </fill>
    </dxf>
    <dxf>
      <font>
        <b/>
        <i val="0"/>
        <color rgb="FFFF0000"/>
      </font>
    </dxf>
    <dxf>
      <font>
        <b/>
        <i val="0"/>
        <color rgb="FF7030A0"/>
      </font>
    </dxf>
    <dxf>
      <font>
        <b/>
        <i val="0"/>
        <color rgb="FF0070C0"/>
      </font>
    </dxf>
    <dxf>
      <font>
        <b/>
        <i val="0"/>
        <color rgb="FF00B050"/>
      </font>
    </dxf>
    <dxf>
      <fill>
        <patternFill>
          <bgColor theme="3" tint="0.39994506668294322"/>
        </patternFill>
      </fill>
    </dxf>
    <dxf>
      <fill>
        <patternFill>
          <bgColor rgb="FFFFFF00"/>
        </patternFill>
      </fill>
    </dxf>
    <dxf>
      <font>
        <b/>
        <i val="0"/>
        <color rgb="FFFF0000"/>
      </font>
    </dxf>
    <dxf>
      <font>
        <b/>
        <i val="0"/>
        <color rgb="FF7030A0"/>
      </font>
    </dxf>
    <dxf>
      <font>
        <b/>
        <i val="0"/>
        <color rgb="FF0070C0"/>
      </font>
    </dxf>
    <dxf>
      <font>
        <b/>
        <i val="0"/>
        <color rgb="FF00B050"/>
      </font>
    </dxf>
    <dxf>
      <fill>
        <patternFill>
          <bgColor theme="3" tint="0.39994506668294322"/>
        </patternFill>
      </fill>
    </dxf>
    <dxf>
      <fill>
        <patternFill>
          <bgColor theme="3" tint="0.39994506668294322"/>
        </patternFill>
      </fill>
    </dxf>
    <dxf>
      <font>
        <b/>
        <i val="0"/>
        <color rgb="FFFF0000"/>
      </font>
    </dxf>
    <dxf>
      <font>
        <b/>
        <i val="0"/>
        <color rgb="FF7030A0"/>
      </font>
    </dxf>
    <dxf>
      <font>
        <b/>
        <i val="0"/>
        <color rgb="FF0070C0"/>
      </font>
    </dxf>
    <dxf>
      <font>
        <b/>
        <i val="0"/>
        <color rgb="FF00B050"/>
      </font>
    </dxf>
    <dxf>
      <fill>
        <patternFill>
          <bgColor rgb="FFFFFF00"/>
        </patternFill>
      </fill>
    </dxf>
    <dxf>
      <font>
        <b/>
        <i val="0"/>
        <color rgb="FFFF0000"/>
      </font>
    </dxf>
    <dxf>
      <font>
        <b/>
        <i val="0"/>
        <color rgb="FF7030A0"/>
      </font>
    </dxf>
    <dxf>
      <font>
        <b/>
        <i val="0"/>
        <color rgb="FF0070C0"/>
      </font>
    </dxf>
    <dxf>
      <font>
        <b/>
        <i val="0"/>
        <color rgb="FF00B050"/>
      </font>
    </dxf>
    <dxf>
      <fill>
        <patternFill>
          <bgColor theme="3" tint="0.39994506668294322"/>
        </patternFill>
      </fill>
    </dxf>
    <dxf>
      <fill>
        <patternFill>
          <bgColor rgb="FFFFFF00"/>
        </patternFill>
      </fill>
    </dxf>
    <dxf>
      <font>
        <b/>
        <i val="0"/>
        <color rgb="FFFF0000"/>
      </font>
    </dxf>
    <dxf>
      <font>
        <b/>
        <i val="0"/>
        <color rgb="FF7030A0"/>
      </font>
    </dxf>
    <dxf>
      <font>
        <b/>
        <i val="0"/>
        <color rgb="FF0070C0"/>
      </font>
    </dxf>
    <dxf>
      <font>
        <b/>
        <i val="0"/>
        <color rgb="FF00B050"/>
      </font>
    </dxf>
    <dxf>
      <fill>
        <patternFill>
          <bgColor theme="3" tint="0.39994506668294322"/>
        </patternFill>
      </fill>
    </dxf>
    <dxf>
      <fill>
        <patternFill>
          <bgColor rgb="FFFFFF00"/>
        </patternFill>
      </fill>
    </dxf>
    <dxf>
      <font>
        <b/>
        <i val="0"/>
        <color rgb="FFFF0000"/>
      </font>
    </dxf>
    <dxf>
      <font>
        <b/>
        <i val="0"/>
        <color rgb="FF7030A0"/>
      </font>
    </dxf>
    <dxf>
      <font>
        <b/>
        <i val="0"/>
        <color rgb="FF0070C0"/>
      </font>
    </dxf>
    <dxf>
      <font>
        <b/>
        <i val="0"/>
        <color rgb="FF00B050"/>
      </font>
    </dxf>
    <dxf>
      <fill>
        <patternFill>
          <bgColor rgb="FFFFFF00"/>
        </patternFill>
      </fill>
    </dxf>
    <dxf>
      <font>
        <b/>
        <i val="0"/>
        <color rgb="FFFF0000"/>
      </font>
    </dxf>
    <dxf>
      <font>
        <b/>
        <i val="0"/>
        <color rgb="FF7030A0"/>
      </font>
    </dxf>
    <dxf>
      <font>
        <b/>
        <i val="0"/>
        <color rgb="FF0070C0"/>
      </font>
    </dxf>
    <dxf>
      <font>
        <b/>
        <i val="0"/>
        <color rgb="FF00B050"/>
      </font>
    </dxf>
    <dxf>
      <fill>
        <patternFill>
          <bgColor theme="3" tint="0.39994506668294322"/>
        </patternFill>
      </fill>
    </dxf>
    <dxf>
      <fill>
        <patternFill>
          <bgColor theme="3" tint="0.39994506668294322"/>
        </patternFill>
      </fill>
    </dxf>
    <dxf>
      <fill>
        <patternFill>
          <bgColor rgb="FFFFFF00"/>
        </patternFill>
      </fill>
    </dxf>
    <dxf>
      <font>
        <b/>
        <i val="0"/>
        <color rgb="FFFF0000"/>
      </font>
    </dxf>
    <dxf>
      <font>
        <b/>
        <i val="0"/>
        <color rgb="FF7030A0"/>
      </font>
    </dxf>
    <dxf>
      <font>
        <b/>
        <i val="0"/>
        <color rgb="FF0070C0"/>
      </font>
    </dxf>
    <dxf>
      <font>
        <b/>
        <i val="0"/>
        <color rgb="FF00B050"/>
      </font>
    </dxf>
    <dxf>
      <fill>
        <patternFill>
          <bgColor theme="3" tint="0.39994506668294322"/>
        </patternFill>
      </fill>
    </dxf>
    <dxf>
      <fill>
        <patternFill>
          <bgColor theme="3" tint="0.39994506668294322"/>
        </patternFill>
      </fill>
    </dxf>
    <dxf>
      <fill>
        <patternFill>
          <bgColor rgb="FFFFFF00"/>
        </patternFill>
      </fill>
    </dxf>
    <dxf>
      <font>
        <b/>
        <i val="0"/>
        <color rgb="FFFF0000"/>
      </font>
    </dxf>
    <dxf>
      <font>
        <b/>
        <i val="0"/>
        <color rgb="FF7030A0"/>
      </font>
    </dxf>
    <dxf>
      <font>
        <b/>
        <i val="0"/>
        <color rgb="FF0070C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7030A0"/>
      </font>
    </dxf>
    <dxf>
      <font>
        <b/>
        <i val="0"/>
        <color rgb="FF0070C0"/>
      </font>
    </dxf>
    <dxf>
      <font>
        <b/>
        <i val="0"/>
        <color rgb="FF00B050"/>
      </font>
    </dxf>
    <dxf>
      <fill>
        <patternFill>
          <bgColor theme="3" tint="0.39994506668294322"/>
        </patternFill>
      </fill>
    </dxf>
    <dxf>
      <fill>
        <patternFill>
          <bgColor rgb="FFFFFF00"/>
        </patternFill>
      </fill>
    </dxf>
    <dxf>
      <font>
        <b/>
        <i val="0"/>
        <color rgb="FFFF0000"/>
      </font>
    </dxf>
    <dxf>
      <font>
        <b/>
        <i val="0"/>
        <color rgb="FF7030A0"/>
      </font>
    </dxf>
    <dxf>
      <font>
        <b/>
        <i val="0"/>
        <color rgb="FF0070C0"/>
      </font>
    </dxf>
    <dxf>
      <font>
        <b/>
        <i val="0"/>
        <color rgb="FF00B050"/>
      </font>
    </dxf>
    <dxf>
      <fill>
        <patternFill>
          <bgColor theme="3" tint="0.39994506668294322"/>
        </patternFill>
      </fill>
    </dxf>
    <dxf>
      <fill>
        <patternFill>
          <bgColor rgb="FFFFFF00"/>
        </patternFill>
      </fill>
    </dxf>
    <dxf>
      <font>
        <b/>
        <i val="0"/>
        <color rgb="FFFF0000"/>
      </font>
    </dxf>
    <dxf>
      <font>
        <b/>
        <i val="0"/>
        <color rgb="FF7030A0"/>
      </font>
    </dxf>
    <dxf>
      <font>
        <b/>
        <i val="0"/>
        <color rgb="FF0070C0"/>
      </font>
    </dxf>
    <dxf>
      <font>
        <b/>
        <i val="0"/>
        <color rgb="FF00B050"/>
      </font>
    </dxf>
    <dxf>
      <fill>
        <patternFill>
          <bgColor theme="3" tint="0.39994506668294322"/>
        </patternFill>
      </fill>
    </dxf>
    <dxf>
      <fill>
        <patternFill>
          <bgColor rgb="FFFFFF00"/>
        </patternFill>
      </fill>
    </dxf>
    <dxf>
      <font>
        <b/>
        <i val="0"/>
        <color rgb="FFFF0000"/>
      </font>
    </dxf>
    <dxf>
      <font>
        <b/>
        <i val="0"/>
        <color rgb="FF7030A0"/>
      </font>
    </dxf>
    <dxf>
      <font>
        <b/>
        <i val="0"/>
        <color rgb="FF0070C0"/>
      </font>
    </dxf>
    <dxf>
      <font>
        <b/>
        <i val="0"/>
        <color rgb="FF00B050"/>
      </font>
    </dxf>
    <dxf>
      <fill>
        <patternFill>
          <bgColor theme="3" tint="0.39994506668294322"/>
        </patternFill>
      </fill>
    </dxf>
    <dxf>
      <fill>
        <patternFill>
          <bgColor rgb="FFFFFF00"/>
        </patternFill>
      </fill>
    </dxf>
    <dxf>
      <font>
        <b/>
        <i val="0"/>
        <color rgb="FFFF0000"/>
      </font>
    </dxf>
    <dxf>
      <font>
        <b/>
        <i val="0"/>
        <color rgb="FF7030A0"/>
      </font>
    </dxf>
    <dxf>
      <font>
        <b/>
        <i val="0"/>
        <color rgb="FF0070C0"/>
      </font>
    </dxf>
    <dxf>
      <font>
        <b/>
        <i val="0"/>
        <color rgb="FF00B050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FF0000"/>
      </font>
    </dxf>
    <dxf>
      <font>
        <b/>
        <i val="0"/>
        <color rgb="FF7030A0"/>
      </font>
    </dxf>
    <dxf>
      <font>
        <b/>
        <i val="0"/>
        <color rgb="FF0070C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00B050"/>
      </font>
    </dxf>
    <dxf>
      <font>
        <b/>
        <i val="0"/>
        <color rgb="FF7030A0"/>
      </font>
    </dxf>
    <dxf>
      <fill>
        <patternFill>
          <bgColor theme="3" tint="0.3999450666829432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Relationship Id="rId22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14"/>
  <sheetViews>
    <sheetView tabSelected="1" workbookViewId="0">
      <pane ySplit="6" topLeftCell="A7" activePane="bottomLeft" state="frozen"/>
      <selection pane="bottomLeft" activeCell="A2" sqref="A2"/>
    </sheetView>
  </sheetViews>
  <sheetFormatPr defaultRowHeight="14.4" x14ac:dyDescent="0.3"/>
  <cols>
    <col min="1" max="1" width="6.6640625" style="1" customWidth="1"/>
    <col min="2" max="2" width="27.88671875" style="1" customWidth="1"/>
    <col min="3" max="14" width="10.6640625" style="1" customWidth="1"/>
  </cols>
  <sheetData>
    <row r="1" spans="1:14" x14ac:dyDescent="0.3">
      <c r="A1" s="2" t="s">
        <v>73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x14ac:dyDescent="0.3">
      <c r="A2" s="4" t="s">
        <v>62</v>
      </c>
      <c r="B2" s="4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x14ac:dyDescent="0.3">
      <c r="A3" s="10" t="s">
        <v>6</v>
      </c>
      <c r="B3" s="10"/>
      <c r="C3" s="11"/>
      <c r="D3" s="11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ht="15" thickBot="1" x14ac:dyDescent="0.35">
      <c r="A4"/>
      <c r="B4"/>
      <c r="C4"/>
      <c r="D4"/>
      <c r="E4"/>
      <c r="F4"/>
      <c r="G4"/>
      <c r="H4"/>
      <c r="I4"/>
      <c r="J4"/>
      <c r="K4"/>
      <c r="L4"/>
      <c r="M4"/>
      <c r="N4"/>
    </row>
    <row r="5" spans="1:14" ht="15" thickBot="1" x14ac:dyDescent="0.35">
      <c r="A5" s="8" t="s">
        <v>0</v>
      </c>
      <c r="B5" s="8" t="s">
        <v>2</v>
      </c>
      <c r="C5" s="35" t="s">
        <v>69</v>
      </c>
      <c r="D5" s="36"/>
      <c r="E5" s="36"/>
      <c r="F5" s="36"/>
      <c r="G5" s="36"/>
      <c r="H5" s="36"/>
      <c r="I5" s="36"/>
      <c r="J5" s="36"/>
      <c r="K5" s="36"/>
      <c r="L5" s="36"/>
      <c r="M5" s="36"/>
      <c r="N5" s="37"/>
    </row>
    <row r="6" spans="1:14" ht="15" thickBot="1" x14ac:dyDescent="0.35">
      <c r="A6" s="9"/>
      <c r="B6" s="9"/>
      <c r="C6" s="33">
        <v>42552</v>
      </c>
      <c r="D6" s="33">
        <v>42584</v>
      </c>
      <c r="E6" s="33">
        <v>42616</v>
      </c>
      <c r="F6" s="33">
        <v>42647</v>
      </c>
      <c r="G6" s="33">
        <v>42679</v>
      </c>
      <c r="H6" s="33">
        <v>42710</v>
      </c>
      <c r="I6" s="33">
        <v>42376</v>
      </c>
      <c r="J6" s="33">
        <v>42408</v>
      </c>
      <c r="K6" s="33">
        <v>42438</v>
      </c>
      <c r="L6" s="33">
        <v>42470</v>
      </c>
      <c r="M6" s="33">
        <v>42501</v>
      </c>
      <c r="N6" s="33">
        <v>42533</v>
      </c>
    </row>
    <row r="7" spans="1:14" ht="28.8" thickBot="1" x14ac:dyDescent="0.35">
      <c r="A7" s="5">
        <v>2.2000000000000002</v>
      </c>
      <c r="B7" s="13" t="s">
        <v>58</v>
      </c>
      <c r="C7" s="7" t="s">
        <v>64</v>
      </c>
      <c r="D7" s="6" t="s">
        <v>66</v>
      </c>
      <c r="E7" s="7" t="s">
        <v>66</v>
      </c>
      <c r="F7" s="6" t="s">
        <v>67</v>
      </c>
      <c r="G7" s="7" t="s">
        <v>66</v>
      </c>
      <c r="H7" s="6" t="s">
        <v>66</v>
      </c>
      <c r="I7" s="7" t="s">
        <v>65</v>
      </c>
      <c r="J7" s="6" t="s">
        <v>66</v>
      </c>
      <c r="K7" s="7" t="s">
        <v>66</v>
      </c>
      <c r="L7" s="6" t="s">
        <v>67</v>
      </c>
      <c r="M7" s="7" t="s">
        <v>66</v>
      </c>
      <c r="N7" s="6" t="s">
        <v>66</v>
      </c>
    </row>
    <row r="8" spans="1:14" ht="15" thickBot="1" x14ac:dyDescent="0.35">
      <c r="A8" s="5">
        <v>2.2999999999999998</v>
      </c>
      <c r="B8" s="12" t="s">
        <v>60</v>
      </c>
      <c r="C8" s="7" t="s">
        <v>68</v>
      </c>
      <c r="D8" s="6" t="s">
        <v>68</v>
      </c>
      <c r="E8" s="7" t="s">
        <v>68</v>
      </c>
      <c r="F8" s="6" t="s">
        <v>68</v>
      </c>
      <c r="G8" s="7" t="s">
        <v>68</v>
      </c>
      <c r="H8" s="6" t="s">
        <v>65</v>
      </c>
      <c r="I8" s="7" t="s">
        <v>68</v>
      </c>
      <c r="J8" s="6" t="s">
        <v>68</v>
      </c>
      <c r="K8" s="7" t="s">
        <v>68</v>
      </c>
      <c r="L8" s="6" t="s">
        <v>68</v>
      </c>
      <c r="M8" s="7" t="s">
        <v>68</v>
      </c>
      <c r="N8" s="6" t="s">
        <v>64</v>
      </c>
    </row>
    <row r="9" spans="1:14" ht="15" thickBot="1" x14ac:dyDescent="0.35">
      <c r="A9" s="5">
        <v>2.4</v>
      </c>
      <c r="B9" s="12" t="s">
        <v>59</v>
      </c>
      <c r="C9" s="7" t="s">
        <v>64</v>
      </c>
      <c r="D9" s="6" t="s">
        <v>68</v>
      </c>
      <c r="E9" s="7" t="s">
        <v>68</v>
      </c>
      <c r="F9" s="6" t="s">
        <v>68</v>
      </c>
      <c r="G9" s="7" t="s">
        <v>68</v>
      </c>
      <c r="H9" s="7" t="s">
        <v>68</v>
      </c>
      <c r="I9" s="7" t="s">
        <v>65</v>
      </c>
      <c r="J9" s="6" t="s">
        <v>68</v>
      </c>
      <c r="K9" s="7" t="s">
        <v>68</v>
      </c>
      <c r="L9" s="6" t="s">
        <v>68</v>
      </c>
      <c r="M9" s="7" t="s">
        <v>68</v>
      </c>
      <c r="N9" s="7" t="s">
        <v>68</v>
      </c>
    </row>
    <row r="10" spans="1:14" ht="15" thickBot="1" x14ac:dyDescent="0.35">
      <c r="A10" s="5">
        <v>3.2</v>
      </c>
      <c r="B10" s="12" t="s">
        <v>7</v>
      </c>
      <c r="C10" s="7" t="s">
        <v>68</v>
      </c>
      <c r="D10" s="6" t="s">
        <v>68</v>
      </c>
      <c r="E10" s="7" t="s">
        <v>68</v>
      </c>
      <c r="F10" s="6" t="s">
        <v>68</v>
      </c>
      <c r="G10" s="7" t="s">
        <v>68</v>
      </c>
      <c r="H10" s="6" t="s">
        <v>65</v>
      </c>
      <c r="I10" s="7" t="s">
        <v>68</v>
      </c>
      <c r="J10" s="6" t="s">
        <v>68</v>
      </c>
      <c r="K10" s="7" t="s">
        <v>68</v>
      </c>
      <c r="L10" s="6" t="s">
        <v>68</v>
      </c>
      <c r="M10" s="7" t="s">
        <v>68</v>
      </c>
      <c r="N10" s="7" t="s">
        <v>68</v>
      </c>
    </row>
    <row r="11" spans="1:14" ht="15" thickBot="1" x14ac:dyDescent="0.35">
      <c r="A11" s="5">
        <v>5.0999999999999996</v>
      </c>
      <c r="B11" s="12" t="s">
        <v>8</v>
      </c>
      <c r="C11" s="7" t="s">
        <v>64</v>
      </c>
      <c r="D11" s="6" t="s">
        <v>68</v>
      </c>
      <c r="E11" s="7" t="s">
        <v>68</v>
      </c>
      <c r="F11" s="6" t="s">
        <v>68</v>
      </c>
      <c r="G11" s="7" t="s">
        <v>68</v>
      </c>
      <c r="H11" s="7" t="s">
        <v>68</v>
      </c>
      <c r="I11" s="7" t="s">
        <v>65</v>
      </c>
      <c r="J11" s="6" t="s">
        <v>68</v>
      </c>
      <c r="K11" s="7" t="s">
        <v>68</v>
      </c>
      <c r="L11" s="6" t="s">
        <v>68</v>
      </c>
      <c r="M11" s="7" t="s">
        <v>68</v>
      </c>
      <c r="N11" s="7" t="s">
        <v>68</v>
      </c>
    </row>
    <row r="12" spans="1:14" ht="15" thickBot="1" x14ac:dyDescent="0.35">
      <c r="A12" s="5">
        <v>7.1</v>
      </c>
      <c r="B12" s="12" t="s">
        <v>9</v>
      </c>
      <c r="C12" s="7" t="s">
        <v>64</v>
      </c>
      <c r="D12" s="6" t="s">
        <v>68</v>
      </c>
      <c r="E12" s="7" t="s">
        <v>68</v>
      </c>
      <c r="F12" s="6" t="s">
        <v>68</v>
      </c>
      <c r="G12" s="7" t="s">
        <v>68</v>
      </c>
      <c r="H12" s="7" t="s">
        <v>68</v>
      </c>
      <c r="I12" s="7" t="s">
        <v>65</v>
      </c>
      <c r="J12" s="7" t="s">
        <v>68</v>
      </c>
      <c r="K12" s="7" t="s">
        <v>68</v>
      </c>
      <c r="L12" s="7" t="s">
        <v>68</v>
      </c>
      <c r="M12" s="7" t="s">
        <v>68</v>
      </c>
      <c r="N12" s="7" t="s">
        <v>68</v>
      </c>
    </row>
    <row r="13" spans="1:14" ht="28.8" thickBot="1" x14ac:dyDescent="0.35">
      <c r="A13" s="5">
        <v>7.3</v>
      </c>
      <c r="B13" s="13" t="s">
        <v>10</v>
      </c>
      <c r="C13" s="7" t="s">
        <v>64</v>
      </c>
      <c r="D13" s="6" t="s">
        <v>68</v>
      </c>
      <c r="E13" s="7" t="s">
        <v>68</v>
      </c>
      <c r="F13" s="6" t="s">
        <v>67</v>
      </c>
      <c r="G13" s="7" t="s">
        <v>68</v>
      </c>
      <c r="H13" s="7" t="s">
        <v>68</v>
      </c>
      <c r="I13" s="7" t="s">
        <v>65</v>
      </c>
      <c r="J13" s="6" t="s">
        <v>68</v>
      </c>
      <c r="K13" s="6" t="s">
        <v>68</v>
      </c>
      <c r="L13" s="6" t="s">
        <v>67</v>
      </c>
      <c r="M13" s="6" t="s">
        <v>68</v>
      </c>
      <c r="N13" s="6" t="s">
        <v>68</v>
      </c>
    </row>
    <row r="14" spans="1:14" ht="15" thickBot="1" x14ac:dyDescent="0.35">
      <c r="A14" s="5">
        <v>8.1999999999999993</v>
      </c>
      <c r="B14" s="12" t="s">
        <v>14</v>
      </c>
      <c r="C14" s="7" t="s">
        <v>64</v>
      </c>
      <c r="D14" s="6" t="s">
        <v>66</v>
      </c>
      <c r="E14" s="7" t="s">
        <v>66</v>
      </c>
      <c r="F14" s="6" t="s">
        <v>67</v>
      </c>
      <c r="G14" s="7" t="s">
        <v>66</v>
      </c>
      <c r="H14" s="6" t="s">
        <v>66</v>
      </c>
      <c r="I14" s="7" t="s">
        <v>65</v>
      </c>
      <c r="J14" s="6" t="s">
        <v>66</v>
      </c>
      <c r="K14" s="7" t="s">
        <v>66</v>
      </c>
      <c r="L14" s="6" t="s">
        <v>67</v>
      </c>
      <c r="M14" s="7" t="s">
        <v>66</v>
      </c>
      <c r="N14" s="6" t="s">
        <v>66</v>
      </c>
    </row>
    <row r="15" spans="1:14" ht="15" thickBot="1" x14ac:dyDescent="0.35">
      <c r="A15" s="5">
        <v>8.3000000000000007</v>
      </c>
      <c r="B15" s="12" t="s">
        <v>11</v>
      </c>
      <c r="C15" s="7" t="s">
        <v>66</v>
      </c>
      <c r="D15" s="6" t="s">
        <v>66</v>
      </c>
      <c r="E15" s="7" t="s">
        <v>67</v>
      </c>
      <c r="F15" s="6" t="s">
        <v>66</v>
      </c>
      <c r="G15" s="7" t="s">
        <v>66</v>
      </c>
      <c r="H15" s="6" t="s">
        <v>65</v>
      </c>
      <c r="I15" s="7" t="s">
        <v>66</v>
      </c>
      <c r="J15" s="6" t="s">
        <v>66</v>
      </c>
      <c r="K15" s="7" t="s">
        <v>67</v>
      </c>
      <c r="L15" s="6" t="s">
        <v>66</v>
      </c>
      <c r="M15" s="7" t="s">
        <v>66</v>
      </c>
      <c r="N15" s="6" t="s">
        <v>64</v>
      </c>
    </row>
    <row r="16" spans="1:14" ht="15" thickBot="1" x14ac:dyDescent="0.35">
      <c r="A16" s="5">
        <v>8.4</v>
      </c>
      <c r="B16" s="12" t="s">
        <v>12</v>
      </c>
      <c r="C16" s="7" t="s">
        <v>64</v>
      </c>
      <c r="D16" s="6" t="s">
        <v>66</v>
      </c>
      <c r="E16" s="7" t="s">
        <v>66</v>
      </c>
      <c r="F16" s="6" t="s">
        <v>67</v>
      </c>
      <c r="G16" s="7" t="s">
        <v>66</v>
      </c>
      <c r="H16" s="6" t="s">
        <v>66</v>
      </c>
      <c r="I16" s="7" t="s">
        <v>65</v>
      </c>
      <c r="J16" s="6" t="s">
        <v>66</v>
      </c>
      <c r="K16" s="7" t="s">
        <v>66</v>
      </c>
      <c r="L16" s="6" t="s">
        <v>67</v>
      </c>
      <c r="M16" s="7" t="s">
        <v>66</v>
      </c>
      <c r="N16" s="6" t="s">
        <v>66</v>
      </c>
    </row>
    <row r="17" spans="1:14" ht="15" thickBot="1" x14ac:dyDescent="0.35">
      <c r="A17" s="5">
        <v>8.6999999999999993</v>
      </c>
      <c r="B17" s="12" t="s">
        <v>13</v>
      </c>
      <c r="C17" s="6" t="s">
        <v>68</v>
      </c>
      <c r="D17" s="6" t="s">
        <v>68</v>
      </c>
      <c r="E17" s="6" t="s">
        <v>68</v>
      </c>
      <c r="F17" s="6" t="s">
        <v>68</v>
      </c>
      <c r="G17" s="6" t="s">
        <v>68</v>
      </c>
      <c r="H17" s="6" t="s">
        <v>65</v>
      </c>
      <c r="I17" s="6" t="s">
        <v>68</v>
      </c>
      <c r="J17" s="6" t="s">
        <v>68</v>
      </c>
      <c r="K17" s="6" t="s">
        <v>68</v>
      </c>
      <c r="L17" s="6" t="s">
        <v>68</v>
      </c>
      <c r="M17" s="6" t="s">
        <v>68</v>
      </c>
      <c r="N17" s="6" t="s">
        <v>64</v>
      </c>
    </row>
    <row r="18" spans="1:14" ht="15" thickBot="1" x14ac:dyDescent="0.35">
      <c r="A18" s="5">
        <v>8.8000000000000007</v>
      </c>
      <c r="B18" s="12" t="s">
        <v>15</v>
      </c>
      <c r="C18" s="7" t="s">
        <v>64</v>
      </c>
      <c r="D18" s="6" t="s">
        <v>68</v>
      </c>
      <c r="E18" s="6" t="s">
        <v>68</v>
      </c>
      <c r="F18" s="6" t="s">
        <v>68</v>
      </c>
      <c r="G18" s="6" t="s">
        <v>68</v>
      </c>
      <c r="H18" s="7" t="s">
        <v>68</v>
      </c>
      <c r="I18" s="7" t="s">
        <v>65</v>
      </c>
      <c r="J18" s="6" t="s">
        <v>68</v>
      </c>
      <c r="K18" s="6" t="s">
        <v>68</v>
      </c>
      <c r="L18" s="6" t="s">
        <v>68</v>
      </c>
      <c r="M18" s="6" t="s">
        <v>68</v>
      </c>
      <c r="N18" s="6" t="s">
        <v>68</v>
      </c>
    </row>
    <row r="19" spans="1:14" ht="28.8" thickBot="1" x14ac:dyDescent="0.35">
      <c r="A19" s="5">
        <v>8.9</v>
      </c>
      <c r="B19" s="13" t="s">
        <v>16</v>
      </c>
      <c r="C19" s="6" t="s">
        <v>68</v>
      </c>
      <c r="D19" s="6" t="s">
        <v>68</v>
      </c>
      <c r="E19" s="6" t="s">
        <v>68</v>
      </c>
      <c r="F19" s="6" t="s">
        <v>68</v>
      </c>
      <c r="G19" s="6" t="s">
        <v>68</v>
      </c>
      <c r="H19" s="6" t="s">
        <v>65</v>
      </c>
      <c r="I19" s="6" t="s">
        <v>68</v>
      </c>
      <c r="J19" s="6" t="s">
        <v>68</v>
      </c>
      <c r="K19" s="6" t="s">
        <v>68</v>
      </c>
      <c r="L19" s="6" t="s">
        <v>68</v>
      </c>
      <c r="M19" s="6" t="s">
        <v>68</v>
      </c>
      <c r="N19" s="6" t="s">
        <v>68</v>
      </c>
    </row>
    <row r="20" spans="1:14" ht="15" thickBot="1" x14ac:dyDescent="0.35">
      <c r="A20" s="5">
        <v>9.1999999999999993</v>
      </c>
      <c r="B20" s="12" t="s">
        <v>17</v>
      </c>
      <c r="C20" s="7" t="s">
        <v>64</v>
      </c>
      <c r="D20" s="6" t="s">
        <v>68</v>
      </c>
      <c r="E20" s="6" t="s">
        <v>68</v>
      </c>
      <c r="F20" s="6" t="s">
        <v>68</v>
      </c>
      <c r="G20" s="6" t="s">
        <v>68</v>
      </c>
      <c r="H20" s="7" t="s">
        <v>68</v>
      </c>
      <c r="I20" s="7" t="s">
        <v>65</v>
      </c>
      <c r="J20" s="6" t="s">
        <v>68</v>
      </c>
      <c r="K20" s="6" t="s">
        <v>68</v>
      </c>
      <c r="L20" s="6" t="s">
        <v>68</v>
      </c>
      <c r="M20" s="6" t="s">
        <v>68</v>
      </c>
      <c r="N20" s="6" t="s">
        <v>68</v>
      </c>
    </row>
    <row r="21" spans="1:14" ht="15" thickBot="1" x14ac:dyDescent="0.35">
      <c r="A21" s="5">
        <v>9.5</v>
      </c>
      <c r="B21" s="12" t="s">
        <v>18</v>
      </c>
      <c r="C21" s="6" t="s">
        <v>68</v>
      </c>
      <c r="D21" s="6" t="s">
        <v>68</v>
      </c>
      <c r="E21" s="6" t="s">
        <v>68</v>
      </c>
      <c r="F21" s="6" t="s">
        <v>68</v>
      </c>
      <c r="G21" s="6" t="s">
        <v>68</v>
      </c>
      <c r="H21" s="6" t="s">
        <v>65</v>
      </c>
      <c r="I21" s="6" t="s">
        <v>68</v>
      </c>
      <c r="J21" s="6" t="s">
        <v>68</v>
      </c>
      <c r="K21" s="6" t="s">
        <v>68</v>
      </c>
      <c r="L21" s="6" t="s">
        <v>68</v>
      </c>
      <c r="M21" s="6" t="s">
        <v>68</v>
      </c>
      <c r="N21" s="6" t="s">
        <v>64</v>
      </c>
    </row>
    <row r="22" spans="1:14" ht="15" thickBot="1" x14ac:dyDescent="0.35">
      <c r="A22" s="5">
        <v>9.8000000000000007</v>
      </c>
      <c r="B22" s="12" t="s">
        <v>19</v>
      </c>
      <c r="C22" s="6" t="s">
        <v>68</v>
      </c>
      <c r="D22" s="6" t="s">
        <v>68</v>
      </c>
      <c r="E22" s="6" t="s">
        <v>68</v>
      </c>
      <c r="F22" s="6" t="s">
        <v>68</v>
      </c>
      <c r="G22" s="6" t="s">
        <v>68</v>
      </c>
      <c r="H22" s="7" t="s">
        <v>68</v>
      </c>
      <c r="I22" s="7" t="s">
        <v>65</v>
      </c>
      <c r="J22" s="6" t="s">
        <v>68</v>
      </c>
      <c r="K22" s="6" t="s">
        <v>68</v>
      </c>
      <c r="L22" s="6" t="s">
        <v>68</v>
      </c>
      <c r="M22" s="6" t="s">
        <v>68</v>
      </c>
      <c r="N22" s="6" t="s">
        <v>68</v>
      </c>
    </row>
    <row r="23" spans="1:14" ht="15" thickBot="1" x14ac:dyDescent="0.35">
      <c r="A23" s="5">
        <v>9.9</v>
      </c>
      <c r="B23" s="12" t="s">
        <v>20</v>
      </c>
      <c r="C23" s="6" t="s">
        <v>68</v>
      </c>
      <c r="D23" s="6" t="s">
        <v>68</v>
      </c>
      <c r="E23" s="6" t="s">
        <v>68</v>
      </c>
      <c r="F23" s="6" t="s">
        <v>68</v>
      </c>
      <c r="G23" s="6" t="s">
        <v>68</v>
      </c>
      <c r="H23" s="6" t="s">
        <v>65</v>
      </c>
      <c r="I23" s="6" t="s">
        <v>68</v>
      </c>
      <c r="J23" s="6" t="s">
        <v>68</v>
      </c>
      <c r="K23" s="6" t="s">
        <v>68</v>
      </c>
      <c r="L23" s="6" t="s">
        <v>68</v>
      </c>
      <c r="M23" s="6" t="s">
        <v>68</v>
      </c>
      <c r="N23" s="6" t="s">
        <v>68</v>
      </c>
    </row>
    <row r="24" spans="1:14" ht="15" thickBot="1" x14ac:dyDescent="0.35">
      <c r="A24" s="14">
        <v>9.11</v>
      </c>
      <c r="B24" s="12" t="s">
        <v>21</v>
      </c>
      <c r="C24" s="6" t="s">
        <v>68</v>
      </c>
      <c r="D24" s="6" t="s">
        <v>68</v>
      </c>
      <c r="E24" s="6" t="s">
        <v>68</v>
      </c>
      <c r="F24" s="6" t="s">
        <v>68</v>
      </c>
      <c r="G24" s="6" t="s">
        <v>68</v>
      </c>
      <c r="H24" s="6" t="s">
        <v>65</v>
      </c>
      <c r="I24" s="6" t="s">
        <v>68</v>
      </c>
      <c r="J24" s="6" t="s">
        <v>68</v>
      </c>
      <c r="K24" s="6" t="s">
        <v>68</v>
      </c>
      <c r="L24" s="6" t="s">
        <v>68</v>
      </c>
      <c r="M24" s="6" t="s">
        <v>68</v>
      </c>
      <c r="N24" s="6" t="s">
        <v>64</v>
      </c>
    </row>
    <row r="25" spans="1:14" ht="15" thickBot="1" x14ac:dyDescent="0.35">
      <c r="A25" s="14">
        <v>9.16</v>
      </c>
      <c r="B25" s="12" t="s">
        <v>22</v>
      </c>
      <c r="C25" s="7" t="s">
        <v>64</v>
      </c>
      <c r="D25" s="6" t="s">
        <v>68</v>
      </c>
      <c r="E25" s="6" t="s">
        <v>68</v>
      </c>
      <c r="F25" s="6" t="s">
        <v>68</v>
      </c>
      <c r="G25" s="6" t="s">
        <v>68</v>
      </c>
      <c r="H25" s="7" t="s">
        <v>68</v>
      </c>
      <c r="I25" s="7" t="s">
        <v>65</v>
      </c>
      <c r="J25" s="6" t="s">
        <v>68</v>
      </c>
      <c r="K25" s="6" t="s">
        <v>68</v>
      </c>
      <c r="L25" s="6" t="s">
        <v>68</v>
      </c>
      <c r="M25" s="6" t="s">
        <v>68</v>
      </c>
      <c r="N25" s="6" t="s">
        <v>68</v>
      </c>
    </row>
    <row r="26" spans="1:14" ht="15" thickBot="1" x14ac:dyDescent="0.35">
      <c r="A26" s="14">
        <v>9.19</v>
      </c>
      <c r="B26" s="12" t="s">
        <v>23</v>
      </c>
      <c r="C26" s="6" t="s">
        <v>68</v>
      </c>
      <c r="D26" s="6" t="s">
        <v>68</v>
      </c>
      <c r="E26" s="6" t="s">
        <v>68</v>
      </c>
      <c r="F26" s="6" t="s">
        <v>68</v>
      </c>
      <c r="G26" s="6" t="s">
        <v>68</v>
      </c>
      <c r="H26" s="6" t="s">
        <v>65</v>
      </c>
      <c r="I26" s="6" t="s">
        <v>68</v>
      </c>
      <c r="J26" s="6" t="s">
        <v>68</v>
      </c>
      <c r="K26" s="6" t="s">
        <v>68</v>
      </c>
      <c r="L26" s="6" t="s">
        <v>68</v>
      </c>
      <c r="M26" s="6" t="s">
        <v>68</v>
      </c>
      <c r="N26" s="6" t="s">
        <v>68</v>
      </c>
    </row>
    <row r="27" spans="1:14" ht="15" thickBot="1" x14ac:dyDescent="0.35">
      <c r="A27" s="15">
        <v>12.1</v>
      </c>
      <c r="B27" s="12" t="s">
        <v>25</v>
      </c>
      <c r="C27" s="7" t="s">
        <v>64</v>
      </c>
      <c r="D27" s="6" t="s">
        <v>68</v>
      </c>
      <c r="E27" s="6" t="s">
        <v>68</v>
      </c>
      <c r="F27" s="6" t="s">
        <v>68</v>
      </c>
      <c r="G27" s="6" t="s">
        <v>68</v>
      </c>
      <c r="H27" s="7" t="s">
        <v>68</v>
      </c>
      <c r="I27" s="7" t="s">
        <v>65</v>
      </c>
      <c r="J27" s="6" t="s">
        <v>68</v>
      </c>
      <c r="K27" s="6" t="s">
        <v>68</v>
      </c>
      <c r="L27" s="6" t="s">
        <v>68</v>
      </c>
      <c r="M27" s="6" t="s">
        <v>68</v>
      </c>
      <c r="N27" s="6" t="s">
        <v>68</v>
      </c>
    </row>
    <row r="28" spans="1:14" ht="15" thickBot="1" x14ac:dyDescent="0.35">
      <c r="A28" s="15">
        <v>12.2</v>
      </c>
      <c r="B28" s="12" t="s">
        <v>26</v>
      </c>
      <c r="C28" s="6" t="s">
        <v>68</v>
      </c>
      <c r="D28" s="6" t="s">
        <v>68</v>
      </c>
      <c r="E28" s="6" t="s">
        <v>68</v>
      </c>
      <c r="F28" s="6" t="s">
        <v>68</v>
      </c>
      <c r="G28" s="6" t="s">
        <v>68</v>
      </c>
      <c r="H28" s="6" t="s">
        <v>65</v>
      </c>
      <c r="I28" s="6" t="s">
        <v>68</v>
      </c>
      <c r="J28" s="6" t="s">
        <v>68</v>
      </c>
      <c r="K28" s="6" t="s">
        <v>68</v>
      </c>
      <c r="L28" s="6" t="s">
        <v>68</v>
      </c>
      <c r="M28" s="6" t="s">
        <v>68</v>
      </c>
      <c r="N28" s="6" t="s">
        <v>68</v>
      </c>
    </row>
    <row r="29" spans="1:14" ht="15" thickBot="1" x14ac:dyDescent="0.35">
      <c r="A29" s="15">
        <v>12.3</v>
      </c>
      <c r="B29" s="12" t="s">
        <v>27</v>
      </c>
      <c r="C29" s="6" t="s">
        <v>68</v>
      </c>
      <c r="D29" s="6" t="s">
        <v>68</v>
      </c>
      <c r="E29" s="6" t="s">
        <v>68</v>
      </c>
      <c r="F29" s="6" t="s">
        <v>68</v>
      </c>
      <c r="G29" s="6" t="s">
        <v>68</v>
      </c>
      <c r="H29" s="7" t="s">
        <v>68</v>
      </c>
      <c r="I29" s="7" t="s">
        <v>65</v>
      </c>
      <c r="J29" s="6" t="s">
        <v>68</v>
      </c>
      <c r="K29" s="6" t="s">
        <v>68</v>
      </c>
      <c r="L29" s="6" t="s">
        <v>68</v>
      </c>
      <c r="M29" s="6" t="s">
        <v>68</v>
      </c>
      <c r="N29" s="6" t="s">
        <v>68</v>
      </c>
    </row>
    <row r="30" spans="1:14" ht="15" thickBot="1" x14ac:dyDescent="0.35">
      <c r="A30" s="15">
        <v>12.4</v>
      </c>
      <c r="B30" s="12" t="s">
        <v>28</v>
      </c>
      <c r="C30" s="7" t="s">
        <v>66</v>
      </c>
      <c r="D30" s="6" t="s">
        <v>66</v>
      </c>
      <c r="E30" s="7" t="s">
        <v>67</v>
      </c>
      <c r="F30" s="6" t="s">
        <v>66</v>
      </c>
      <c r="G30" s="7" t="s">
        <v>66</v>
      </c>
      <c r="H30" s="6" t="s">
        <v>65</v>
      </c>
      <c r="I30" s="7" t="s">
        <v>66</v>
      </c>
      <c r="J30" s="6" t="s">
        <v>66</v>
      </c>
      <c r="K30" s="7" t="s">
        <v>67</v>
      </c>
      <c r="L30" s="6" t="s">
        <v>66</v>
      </c>
      <c r="M30" s="7" t="s">
        <v>66</v>
      </c>
      <c r="N30" s="6" t="s">
        <v>64</v>
      </c>
    </row>
    <row r="31" spans="1:14" ht="15" thickBot="1" x14ac:dyDescent="0.35">
      <c r="A31" s="15">
        <v>12.5</v>
      </c>
      <c r="B31" s="12" t="s">
        <v>29</v>
      </c>
      <c r="C31" s="7" t="s">
        <v>64</v>
      </c>
      <c r="D31" s="6" t="s">
        <v>68</v>
      </c>
      <c r="E31" s="6" t="s">
        <v>68</v>
      </c>
      <c r="F31" s="6" t="s">
        <v>67</v>
      </c>
      <c r="G31" s="6" t="s">
        <v>68</v>
      </c>
      <c r="H31" s="7" t="s">
        <v>68</v>
      </c>
      <c r="I31" s="7" t="s">
        <v>65</v>
      </c>
      <c r="J31" s="6" t="s">
        <v>68</v>
      </c>
      <c r="K31" s="6" t="s">
        <v>68</v>
      </c>
      <c r="L31" s="6" t="s">
        <v>67</v>
      </c>
      <c r="M31" s="6" t="s">
        <v>68</v>
      </c>
      <c r="N31" s="6" t="s">
        <v>68</v>
      </c>
    </row>
    <row r="32" spans="1:14" ht="28.8" thickBot="1" x14ac:dyDescent="0.35">
      <c r="A32" s="15">
        <v>12.6</v>
      </c>
      <c r="B32" s="13" t="s">
        <v>30</v>
      </c>
      <c r="C32" s="6" t="s">
        <v>68</v>
      </c>
      <c r="D32" s="6" t="s">
        <v>68</v>
      </c>
      <c r="E32" s="7" t="s">
        <v>67</v>
      </c>
      <c r="F32" s="6" t="s">
        <v>68</v>
      </c>
      <c r="G32" s="6" t="s">
        <v>68</v>
      </c>
      <c r="H32" s="6" t="s">
        <v>65</v>
      </c>
      <c r="I32" s="6" t="s">
        <v>68</v>
      </c>
      <c r="J32" s="6" t="s">
        <v>68</v>
      </c>
      <c r="K32" s="7" t="s">
        <v>67</v>
      </c>
      <c r="L32" s="6" t="s">
        <v>68</v>
      </c>
      <c r="M32" s="6" t="s">
        <v>68</v>
      </c>
      <c r="N32" s="6" t="s">
        <v>64</v>
      </c>
    </row>
    <row r="33" spans="1:14" ht="15" thickBot="1" x14ac:dyDescent="0.35">
      <c r="A33" s="15">
        <v>12.7</v>
      </c>
      <c r="B33" s="12" t="s">
        <v>31</v>
      </c>
      <c r="C33" s="7" t="s">
        <v>64</v>
      </c>
      <c r="D33" s="6" t="s">
        <v>68</v>
      </c>
      <c r="E33" s="6" t="s">
        <v>68</v>
      </c>
      <c r="F33" s="6" t="s">
        <v>67</v>
      </c>
      <c r="G33" s="6" t="s">
        <v>68</v>
      </c>
      <c r="H33" s="7" t="s">
        <v>68</v>
      </c>
      <c r="I33" s="7" t="s">
        <v>65</v>
      </c>
      <c r="J33" s="6" t="s">
        <v>68</v>
      </c>
      <c r="K33" s="6" t="s">
        <v>68</v>
      </c>
      <c r="L33" s="6" t="s">
        <v>67</v>
      </c>
      <c r="M33" s="6" t="s">
        <v>68</v>
      </c>
      <c r="N33" s="6" t="s">
        <v>68</v>
      </c>
    </row>
    <row r="34" spans="1:14" ht="15" thickBot="1" x14ac:dyDescent="0.35">
      <c r="A34" s="15">
        <v>12.8</v>
      </c>
      <c r="B34" s="12" t="s">
        <v>32</v>
      </c>
      <c r="C34" s="6" t="s">
        <v>68</v>
      </c>
      <c r="D34" s="6" t="s">
        <v>68</v>
      </c>
      <c r="E34" s="6" t="s">
        <v>68</v>
      </c>
      <c r="F34" s="6" t="s">
        <v>68</v>
      </c>
      <c r="G34" s="6" t="s">
        <v>68</v>
      </c>
      <c r="H34" s="6" t="s">
        <v>65</v>
      </c>
      <c r="I34" s="6" t="s">
        <v>68</v>
      </c>
      <c r="J34" s="6" t="s">
        <v>68</v>
      </c>
      <c r="K34" s="6" t="s">
        <v>68</v>
      </c>
      <c r="L34" s="6" t="s">
        <v>68</v>
      </c>
      <c r="M34" s="6" t="s">
        <v>68</v>
      </c>
      <c r="N34" s="6" t="s">
        <v>68</v>
      </c>
    </row>
    <row r="35" spans="1:14" ht="15" thickBot="1" x14ac:dyDescent="0.35">
      <c r="A35" s="15">
        <v>12.9</v>
      </c>
      <c r="B35" s="12" t="s">
        <v>33</v>
      </c>
      <c r="C35" s="6" t="s">
        <v>68</v>
      </c>
      <c r="D35" s="6" t="s">
        <v>68</v>
      </c>
      <c r="E35" s="6" t="s">
        <v>68</v>
      </c>
      <c r="F35" s="6" t="s">
        <v>68</v>
      </c>
      <c r="G35" s="6" t="s">
        <v>68</v>
      </c>
      <c r="H35" s="7" t="s">
        <v>68</v>
      </c>
      <c r="I35" s="7" t="s">
        <v>65</v>
      </c>
      <c r="J35" s="6" t="s">
        <v>68</v>
      </c>
      <c r="K35" s="6" t="s">
        <v>68</v>
      </c>
      <c r="L35" s="6" t="s">
        <v>68</v>
      </c>
      <c r="M35" s="6" t="s">
        <v>68</v>
      </c>
      <c r="N35" s="6" t="s">
        <v>68</v>
      </c>
    </row>
    <row r="36" spans="1:14" ht="15" thickBot="1" x14ac:dyDescent="0.35">
      <c r="A36" s="14">
        <v>12.1</v>
      </c>
      <c r="B36" s="12" t="s">
        <v>34</v>
      </c>
      <c r="C36" s="6" t="s">
        <v>68</v>
      </c>
      <c r="D36" s="6" t="s">
        <v>68</v>
      </c>
      <c r="E36" s="6" t="s">
        <v>68</v>
      </c>
      <c r="F36" s="6" t="s">
        <v>68</v>
      </c>
      <c r="G36" s="6" t="s">
        <v>68</v>
      </c>
      <c r="H36" s="6" t="s">
        <v>65</v>
      </c>
      <c r="I36" s="6" t="s">
        <v>68</v>
      </c>
      <c r="J36" s="6" t="s">
        <v>68</v>
      </c>
      <c r="K36" s="6" t="s">
        <v>68</v>
      </c>
      <c r="L36" s="6" t="s">
        <v>68</v>
      </c>
      <c r="M36" s="6" t="s">
        <v>68</v>
      </c>
      <c r="N36" s="6" t="s">
        <v>68</v>
      </c>
    </row>
    <row r="37" spans="1:14" ht="15" thickBot="1" x14ac:dyDescent="0.35">
      <c r="A37" s="14">
        <v>12.11</v>
      </c>
      <c r="B37" s="12" t="s">
        <v>24</v>
      </c>
      <c r="C37" s="6" t="s">
        <v>68</v>
      </c>
      <c r="D37" s="6" t="s">
        <v>68</v>
      </c>
      <c r="E37" s="6" t="s">
        <v>68</v>
      </c>
      <c r="F37" s="6" t="s">
        <v>68</v>
      </c>
      <c r="G37" s="6" t="s">
        <v>68</v>
      </c>
      <c r="H37" s="7" t="s">
        <v>68</v>
      </c>
      <c r="I37" s="7" t="s">
        <v>65</v>
      </c>
      <c r="J37" s="6" t="s">
        <v>68</v>
      </c>
      <c r="K37" s="6" t="s">
        <v>68</v>
      </c>
      <c r="L37" s="6" t="s">
        <v>68</v>
      </c>
      <c r="M37" s="6" t="s">
        <v>68</v>
      </c>
      <c r="N37" s="6" t="s">
        <v>68</v>
      </c>
    </row>
    <row r="38" spans="1:14" ht="15" thickBot="1" x14ac:dyDescent="0.35">
      <c r="A38" s="14">
        <v>12.12</v>
      </c>
      <c r="B38" s="12" t="s">
        <v>35</v>
      </c>
      <c r="C38" s="6" t="s">
        <v>68</v>
      </c>
      <c r="D38" s="6" t="s">
        <v>68</v>
      </c>
      <c r="E38" s="6" t="s">
        <v>68</v>
      </c>
      <c r="F38" s="6" t="s">
        <v>68</v>
      </c>
      <c r="G38" s="6" t="s">
        <v>68</v>
      </c>
      <c r="H38" s="6" t="s">
        <v>65</v>
      </c>
      <c r="I38" s="6" t="s">
        <v>68</v>
      </c>
      <c r="J38" s="6" t="s">
        <v>68</v>
      </c>
      <c r="K38" s="6" t="s">
        <v>68</v>
      </c>
      <c r="L38" s="6" t="s">
        <v>68</v>
      </c>
      <c r="M38" s="6" t="s">
        <v>68</v>
      </c>
      <c r="N38" s="6" t="s">
        <v>68</v>
      </c>
    </row>
    <row r="39" spans="1:14" ht="15" thickBot="1" x14ac:dyDescent="0.35">
      <c r="A39" s="14">
        <v>12.13</v>
      </c>
      <c r="B39" s="12" t="s">
        <v>36</v>
      </c>
      <c r="C39" s="6" t="s">
        <v>68</v>
      </c>
      <c r="D39" s="6" t="s">
        <v>68</v>
      </c>
      <c r="E39" s="6" t="s">
        <v>68</v>
      </c>
      <c r="F39" s="6" t="s">
        <v>68</v>
      </c>
      <c r="G39" s="6" t="s">
        <v>68</v>
      </c>
      <c r="H39" s="7" t="s">
        <v>68</v>
      </c>
      <c r="I39" s="7" t="s">
        <v>65</v>
      </c>
      <c r="J39" s="6" t="s">
        <v>68</v>
      </c>
      <c r="K39" s="6" t="s">
        <v>68</v>
      </c>
      <c r="L39" s="6" t="s">
        <v>68</v>
      </c>
      <c r="M39" s="6" t="s">
        <v>68</v>
      </c>
      <c r="N39" s="6" t="s">
        <v>68</v>
      </c>
    </row>
    <row r="40" spans="1:14" ht="15.75" hidden="1" customHeight="1" thickBot="1" x14ac:dyDescent="0.35">
      <c r="A40" s="15">
        <v>14.3</v>
      </c>
      <c r="B40" s="12" t="s">
        <v>37</v>
      </c>
      <c r="C40" s="7" t="s">
        <v>66</v>
      </c>
      <c r="D40" s="6" t="s">
        <v>66</v>
      </c>
      <c r="E40" s="7" t="s">
        <v>67</v>
      </c>
      <c r="F40" s="6" t="s">
        <v>66</v>
      </c>
      <c r="G40" s="7" t="s">
        <v>66</v>
      </c>
      <c r="H40" s="6" t="s">
        <v>65</v>
      </c>
      <c r="I40" s="7" t="s">
        <v>66</v>
      </c>
      <c r="J40" s="6" t="s">
        <v>66</v>
      </c>
      <c r="K40" s="7" t="s">
        <v>67</v>
      </c>
      <c r="L40" s="6" t="s">
        <v>66</v>
      </c>
      <c r="M40" s="7" t="s">
        <v>66</v>
      </c>
      <c r="N40" s="6" t="s">
        <v>64</v>
      </c>
    </row>
    <row r="41" spans="1:14" ht="15.75" hidden="1" customHeight="1" thickBot="1" x14ac:dyDescent="0.35">
      <c r="A41" s="15">
        <v>14.4</v>
      </c>
      <c r="B41" s="12" t="s">
        <v>38</v>
      </c>
      <c r="C41" s="7" t="s">
        <v>64</v>
      </c>
      <c r="D41" s="6" t="s">
        <v>68</v>
      </c>
      <c r="E41" s="6" t="s">
        <v>68</v>
      </c>
      <c r="F41" s="6" t="s">
        <v>67</v>
      </c>
      <c r="G41" s="6" t="s">
        <v>68</v>
      </c>
      <c r="H41" s="7" t="s">
        <v>68</v>
      </c>
      <c r="I41" s="7" t="s">
        <v>65</v>
      </c>
      <c r="J41" s="6" t="s">
        <v>68</v>
      </c>
      <c r="K41" s="6" t="s">
        <v>68</v>
      </c>
      <c r="L41" s="6" t="s">
        <v>67</v>
      </c>
      <c r="M41" s="6" t="s">
        <v>68</v>
      </c>
      <c r="N41" s="6" t="s">
        <v>68</v>
      </c>
    </row>
    <row r="42" spans="1:14" ht="15" thickBot="1" x14ac:dyDescent="0.35">
      <c r="A42" s="15">
        <v>15.8</v>
      </c>
      <c r="B42" s="12" t="s">
        <v>39</v>
      </c>
      <c r="C42" s="7" t="s">
        <v>64</v>
      </c>
      <c r="D42" s="6" t="s">
        <v>68</v>
      </c>
      <c r="E42" s="6" t="s">
        <v>68</v>
      </c>
      <c r="F42" s="6" t="s">
        <v>67</v>
      </c>
      <c r="G42" s="6" t="s">
        <v>68</v>
      </c>
      <c r="H42" s="7" t="s">
        <v>68</v>
      </c>
      <c r="I42" s="7" t="s">
        <v>65</v>
      </c>
      <c r="J42" s="6" t="s">
        <v>68</v>
      </c>
      <c r="K42" s="6" t="s">
        <v>68</v>
      </c>
      <c r="L42" s="6" t="s">
        <v>67</v>
      </c>
      <c r="M42" s="6" t="s">
        <v>68</v>
      </c>
      <c r="N42" s="6" t="s">
        <v>68</v>
      </c>
    </row>
    <row r="43" spans="1:14" ht="15" thickBot="1" x14ac:dyDescent="0.35">
      <c r="A43" s="14">
        <v>15.38</v>
      </c>
      <c r="B43" s="13" t="s">
        <v>40</v>
      </c>
      <c r="C43" s="7" t="s">
        <v>64</v>
      </c>
      <c r="D43" s="6" t="s">
        <v>66</v>
      </c>
      <c r="E43" s="7" t="s">
        <v>66</v>
      </c>
      <c r="F43" s="6" t="s">
        <v>67</v>
      </c>
      <c r="G43" s="7" t="s">
        <v>66</v>
      </c>
      <c r="H43" s="6" t="s">
        <v>66</v>
      </c>
      <c r="I43" s="7" t="s">
        <v>65</v>
      </c>
      <c r="J43" s="6" t="s">
        <v>66</v>
      </c>
      <c r="K43" s="7" t="s">
        <v>66</v>
      </c>
      <c r="L43" s="6" t="s">
        <v>67</v>
      </c>
      <c r="M43" s="7" t="s">
        <v>66</v>
      </c>
      <c r="N43" s="6" t="s">
        <v>66</v>
      </c>
    </row>
    <row r="44" spans="1:14" ht="28.8" thickBot="1" x14ac:dyDescent="0.35">
      <c r="A44" s="14">
        <v>15.49</v>
      </c>
      <c r="B44" s="13" t="s">
        <v>41</v>
      </c>
      <c r="C44" s="6" t="s">
        <v>68</v>
      </c>
      <c r="D44" s="6" t="s">
        <v>68</v>
      </c>
      <c r="E44" s="6" t="s">
        <v>68</v>
      </c>
      <c r="F44" s="6" t="s">
        <v>68</v>
      </c>
      <c r="G44" s="6" t="s">
        <v>68</v>
      </c>
      <c r="H44" s="6" t="s">
        <v>65</v>
      </c>
      <c r="I44" s="6" t="s">
        <v>68</v>
      </c>
      <c r="J44" s="6" t="s">
        <v>68</v>
      </c>
      <c r="K44" s="6" t="s">
        <v>68</v>
      </c>
      <c r="L44" s="6" t="s">
        <v>68</v>
      </c>
      <c r="M44" s="6" t="s">
        <v>68</v>
      </c>
      <c r="N44" s="6" t="s">
        <v>68</v>
      </c>
    </row>
    <row r="45" spans="1:14" ht="28.8" thickBot="1" x14ac:dyDescent="0.35">
      <c r="A45" s="14">
        <v>15.55</v>
      </c>
      <c r="B45" s="13" t="s">
        <v>42</v>
      </c>
      <c r="C45" s="6" t="s">
        <v>68</v>
      </c>
      <c r="D45" s="6" t="s">
        <v>68</v>
      </c>
      <c r="E45" s="7" t="s">
        <v>67</v>
      </c>
      <c r="F45" s="6" t="s">
        <v>68</v>
      </c>
      <c r="G45" s="6" t="s">
        <v>68</v>
      </c>
      <c r="H45" s="6" t="s">
        <v>65</v>
      </c>
      <c r="I45" s="6" t="s">
        <v>68</v>
      </c>
      <c r="J45" s="6" t="s">
        <v>68</v>
      </c>
      <c r="K45" s="7" t="s">
        <v>67</v>
      </c>
      <c r="L45" s="6" t="s">
        <v>68</v>
      </c>
      <c r="M45" s="6" t="s">
        <v>68</v>
      </c>
      <c r="N45" s="6" t="s">
        <v>64</v>
      </c>
    </row>
    <row r="46" spans="1:14" ht="28.8" thickBot="1" x14ac:dyDescent="0.35">
      <c r="A46" s="14">
        <v>15.68</v>
      </c>
      <c r="B46" s="13" t="s">
        <v>43</v>
      </c>
      <c r="C46" s="7" t="s">
        <v>64</v>
      </c>
      <c r="D46" s="6" t="s">
        <v>66</v>
      </c>
      <c r="E46" s="7" t="s">
        <v>66</v>
      </c>
      <c r="F46" s="6" t="s">
        <v>67</v>
      </c>
      <c r="G46" s="7" t="s">
        <v>66</v>
      </c>
      <c r="H46" s="6" t="s">
        <v>66</v>
      </c>
      <c r="I46" s="7" t="s">
        <v>65</v>
      </c>
      <c r="J46" s="6" t="s">
        <v>66</v>
      </c>
      <c r="K46" s="7" t="s">
        <v>66</v>
      </c>
      <c r="L46" s="6" t="s">
        <v>67</v>
      </c>
      <c r="M46" s="7" t="s">
        <v>66</v>
      </c>
      <c r="N46" s="6" t="s">
        <v>66</v>
      </c>
    </row>
    <row r="47" spans="1:14" ht="15" thickBot="1" x14ac:dyDescent="0.35">
      <c r="A47" s="15">
        <v>16.3</v>
      </c>
      <c r="B47" s="13" t="s">
        <v>44</v>
      </c>
      <c r="C47" s="7" t="s">
        <v>64</v>
      </c>
      <c r="D47" s="6" t="s">
        <v>66</v>
      </c>
      <c r="E47" s="7" t="s">
        <v>66</v>
      </c>
      <c r="F47" s="6" t="s">
        <v>67</v>
      </c>
      <c r="G47" s="7" t="s">
        <v>66</v>
      </c>
      <c r="H47" s="6" t="s">
        <v>66</v>
      </c>
      <c r="I47" s="7" t="s">
        <v>65</v>
      </c>
      <c r="J47" s="6" t="s">
        <v>66</v>
      </c>
      <c r="K47" s="7" t="s">
        <v>66</v>
      </c>
      <c r="L47" s="6" t="s">
        <v>67</v>
      </c>
      <c r="M47" s="7" t="s">
        <v>66</v>
      </c>
      <c r="N47" s="6" t="s">
        <v>66</v>
      </c>
    </row>
    <row r="48" spans="1:14" ht="15" thickBot="1" x14ac:dyDescent="0.35">
      <c r="A48" s="15">
        <v>16.5</v>
      </c>
      <c r="B48" s="13" t="s">
        <v>45</v>
      </c>
      <c r="C48" s="7" t="s">
        <v>64</v>
      </c>
      <c r="D48" s="6" t="s">
        <v>68</v>
      </c>
      <c r="E48" s="6" t="s">
        <v>68</v>
      </c>
      <c r="F48" s="6" t="s">
        <v>68</v>
      </c>
      <c r="G48" s="6" t="s">
        <v>68</v>
      </c>
      <c r="H48" s="6" t="s">
        <v>68</v>
      </c>
      <c r="I48" s="7" t="s">
        <v>65</v>
      </c>
      <c r="J48" s="6" t="s">
        <v>68</v>
      </c>
      <c r="K48" s="6" t="s">
        <v>68</v>
      </c>
      <c r="L48" s="6" t="s">
        <v>68</v>
      </c>
      <c r="M48" s="6" t="s">
        <v>68</v>
      </c>
      <c r="N48" s="6" t="s">
        <v>68</v>
      </c>
    </row>
    <row r="49" spans="1:14" ht="28.8" thickBot="1" x14ac:dyDescent="0.35">
      <c r="A49" s="15">
        <v>16.600000000000001</v>
      </c>
      <c r="B49" s="13" t="s">
        <v>46</v>
      </c>
      <c r="C49" s="7" t="s">
        <v>66</v>
      </c>
      <c r="D49" s="6" t="s">
        <v>66</v>
      </c>
      <c r="E49" s="7" t="s">
        <v>67</v>
      </c>
      <c r="F49" s="6" t="s">
        <v>66</v>
      </c>
      <c r="G49" s="7" t="s">
        <v>66</v>
      </c>
      <c r="H49" s="6" t="s">
        <v>65</v>
      </c>
      <c r="I49" s="7" t="s">
        <v>66</v>
      </c>
      <c r="J49" s="6" t="s">
        <v>66</v>
      </c>
      <c r="K49" s="7" t="s">
        <v>67</v>
      </c>
      <c r="L49" s="6" t="s">
        <v>66</v>
      </c>
      <c r="M49" s="7" t="s">
        <v>66</v>
      </c>
      <c r="N49" s="6" t="s">
        <v>64</v>
      </c>
    </row>
    <row r="50" spans="1:14" ht="15" thickBot="1" x14ac:dyDescent="0.35">
      <c r="A50" s="15">
        <v>16.7</v>
      </c>
      <c r="B50" s="13" t="s">
        <v>47</v>
      </c>
      <c r="C50" s="7" t="s">
        <v>64</v>
      </c>
      <c r="D50" s="6" t="s">
        <v>66</v>
      </c>
      <c r="E50" s="7" t="s">
        <v>66</v>
      </c>
      <c r="F50" s="6" t="s">
        <v>67</v>
      </c>
      <c r="G50" s="7" t="s">
        <v>66</v>
      </c>
      <c r="H50" s="6" t="s">
        <v>66</v>
      </c>
      <c r="I50" s="7" t="s">
        <v>65</v>
      </c>
      <c r="J50" s="6" t="s">
        <v>66</v>
      </c>
      <c r="K50" s="7" t="s">
        <v>66</v>
      </c>
      <c r="L50" s="6" t="s">
        <v>67</v>
      </c>
      <c r="M50" s="7" t="s">
        <v>66</v>
      </c>
      <c r="N50" s="6" t="s">
        <v>66</v>
      </c>
    </row>
    <row r="51" spans="1:14" ht="15" thickBot="1" x14ac:dyDescent="0.35">
      <c r="A51" s="15">
        <v>16.8</v>
      </c>
      <c r="B51" s="13" t="s">
        <v>48</v>
      </c>
      <c r="C51" s="7" t="s">
        <v>66</v>
      </c>
      <c r="D51" s="6" t="s">
        <v>66</v>
      </c>
      <c r="E51" s="7" t="s">
        <v>67</v>
      </c>
      <c r="F51" s="6" t="s">
        <v>66</v>
      </c>
      <c r="G51" s="7" t="s">
        <v>66</v>
      </c>
      <c r="H51" s="6" t="s">
        <v>65</v>
      </c>
      <c r="I51" s="7" t="s">
        <v>66</v>
      </c>
      <c r="J51" s="6" t="s">
        <v>66</v>
      </c>
      <c r="K51" s="7" t="s">
        <v>67</v>
      </c>
      <c r="L51" s="6" t="s">
        <v>66</v>
      </c>
      <c r="M51" s="7" t="s">
        <v>66</v>
      </c>
      <c r="N51" s="6" t="s">
        <v>64</v>
      </c>
    </row>
    <row r="52" spans="1:14" ht="28.8" thickBot="1" x14ac:dyDescent="0.35">
      <c r="A52" s="14">
        <v>16.11</v>
      </c>
      <c r="B52" s="13" t="s">
        <v>49</v>
      </c>
      <c r="C52" s="7" t="s">
        <v>64</v>
      </c>
      <c r="D52" s="6" t="s">
        <v>66</v>
      </c>
      <c r="E52" s="7" t="s">
        <v>66</v>
      </c>
      <c r="F52" s="6" t="s">
        <v>67</v>
      </c>
      <c r="G52" s="7" t="s">
        <v>66</v>
      </c>
      <c r="H52" s="6" t="s">
        <v>66</v>
      </c>
      <c r="I52" s="7" t="s">
        <v>65</v>
      </c>
      <c r="J52" s="6" t="s">
        <v>66</v>
      </c>
      <c r="K52" s="7" t="s">
        <v>66</v>
      </c>
      <c r="L52" s="6" t="s">
        <v>67</v>
      </c>
      <c r="M52" s="7" t="s">
        <v>66</v>
      </c>
      <c r="N52" s="6" t="s">
        <v>66</v>
      </c>
    </row>
    <row r="53" spans="1:14" ht="28.8" thickBot="1" x14ac:dyDescent="0.35">
      <c r="A53" s="14">
        <v>16.149999999999999</v>
      </c>
      <c r="B53" s="13" t="s">
        <v>50</v>
      </c>
      <c r="C53" s="7" t="s">
        <v>64</v>
      </c>
      <c r="D53" s="6" t="s">
        <v>66</v>
      </c>
      <c r="E53" s="7" t="s">
        <v>66</v>
      </c>
      <c r="F53" s="6" t="s">
        <v>67</v>
      </c>
      <c r="G53" s="7" t="s">
        <v>66</v>
      </c>
      <c r="H53" s="6" t="s">
        <v>66</v>
      </c>
      <c r="I53" s="7" t="s">
        <v>65</v>
      </c>
      <c r="J53" s="6" t="s">
        <v>66</v>
      </c>
      <c r="K53" s="7" t="s">
        <v>66</v>
      </c>
      <c r="L53" s="6" t="s">
        <v>67</v>
      </c>
      <c r="M53" s="7" t="s">
        <v>66</v>
      </c>
      <c r="N53" s="6" t="s">
        <v>66</v>
      </c>
    </row>
    <row r="54" spans="1:14" ht="15" thickBot="1" x14ac:dyDescent="0.35">
      <c r="A54" s="14">
        <v>16.16</v>
      </c>
      <c r="B54" s="13" t="s">
        <v>51</v>
      </c>
      <c r="C54" s="7" t="s">
        <v>66</v>
      </c>
      <c r="D54" s="6" t="s">
        <v>66</v>
      </c>
      <c r="E54" s="7" t="s">
        <v>67</v>
      </c>
      <c r="F54" s="6" t="s">
        <v>66</v>
      </c>
      <c r="G54" s="7" t="s">
        <v>66</v>
      </c>
      <c r="H54" s="6" t="s">
        <v>65</v>
      </c>
      <c r="I54" s="7" t="s">
        <v>66</v>
      </c>
      <c r="J54" s="6" t="s">
        <v>66</v>
      </c>
      <c r="K54" s="7" t="s">
        <v>67</v>
      </c>
      <c r="L54" s="6" t="s">
        <v>66</v>
      </c>
      <c r="M54" s="7" t="s">
        <v>66</v>
      </c>
      <c r="N54" s="6" t="s">
        <v>64</v>
      </c>
    </row>
    <row r="55" spans="1:14" ht="15" thickBot="1" x14ac:dyDescent="0.35">
      <c r="A55" s="14">
        <v>16.18</v>
      </c>
      <c r="B55" s="13" t="s">
        <v>52</v>
      </c>
      <c r="C55" s="7" t="s">
        <v>66</v>
      </c>
      <c r="D55" s="6" t="s">
        <v>66</v>
      </c>
      <c r="E55" s="7" t="s">
        <v>67</v>
      </c>
      <c r="F55" s="6" t="s">
        <v>66</v>
      </c>
      <c r="G55" s="7" t="s">
        <v>66</v>
      </c>
      <c r="H55" s="6" t="s">
        <v>65</v>
      </c>
      <c r="I55" s="7" t="s">
        <v>66</v>
      </c>
      <c r="J55" s="6" t="s">
        <v>66</v>
      </c>
      <c r="K55" s="7" t="s">
        <v>67</v>
      </c>
      <c r="L55" s="6" t="s">
        <v>66</v>
      </c>
      <c r="M55" s="7" t="s">
        <v>66</v>
      </c>
      <c r="N55" s="6" t="s">
        <v>64</v>
      </c>
    </row>
    <row r="56" spans="1:14" ht="15" thickBot="1" x14ac:dyDescent="0.35">
      <c r="A56" s="14">
        <v>16.190000000000001</v>
      </c>
      <c r="B56" s="13" t="s">
        <v>53</v>
      </c>
      <c r="C56" s="7" t="s">
        <v>64</v>
      </c>
      <c r="D56" s="6" t="s">
        <v>66</v>
      </c>
      <c r="E56" s="7" t="s">
        <v>66</v>
      </c>
      <c r="F56" s="6" t="s">
        <v>67</v>
      </c>
      <c r="G56" s="7" t="s">
        <v>66</v>
      </c>
      <c r="H56" s="6" t="s">
        <v>66</v>
      </c>
      <c r="I56" s="7" t="s">
        <v>65</v>
      </c>
      <c r="J56" s="6" t="s">
        <v>66</v>
      </c>
      <c r="K56" s="7" t="s">
        <v>66</v>
      </c>
      <c r="L56" s="6" t="s">
        <v>67</v>
      </c>
      <c r="M56" s="7" t="s">
        <v>66</v>
      </c>
      <c r="N56" s="6" t="s">
        <v>66</v>
      </c>
    </row>
    <row r="57" spans="1:14" ht="15" thickBot="1" x14ac:dyDescent="0.35">
      <c r="A57" s="14">
        <v>16.2</v>
      </c>
      <c r="B57" s="13" t="s">
        <v>54</v>
      </c>
      <c r="C57" s="7" t="s">
        <v>66</v>
      </c>
      <c r="D57" s="6" t="s">
        <v>66</v>
      </c>
      <c r="E57" s="7" t="s">
        <v>67</v>
      </c>
      <c r="F57" s="6" t="s">
        <v>66</v>
      </c>
      <c r="G57" s="7" t="s">
        <v>66</v>
      </c>
      <c r="H57" s="6" t="s">
        <v>65</v>
      </c>
      <c r="I57" s="7" t="s">
        <v>66</v>
      </c>
      <c r="J57" s="6" t="s">
        <v>66</v>
      </c>
      <c r="K57" s="7" t="s">
        <v>67</v>
      </c>
      <c r="L57" s="6" t="s">
        <v>66</v>
      </c>
      <c r="M57" s="7" t="s">
        <v>66</v>
      </c>
      <c r="N57" s="6" t="s">
        <v>64</v>
      </c>
    </row>
    <row r="58" spans="1:14" ht="15" thickBot="1" x14ac:dyDescent="0.35">
      <c r="A58" s="14">
        <v>16.23</v>
      </c>
      <c r="B58" s="13" t="s">
        <v>55</v>
      </c>
      <c r="C58" s="7" t="s">
        <v>64</v>
      </c>
      <c r="D58" s="6" t="s">
        <v>68</v>
      </c>
      <c r="E58" s="6" t="s">
        <v>68</v>
      </c>
      <c r="F58" s="6" t="s">
        <v>68</v>
      </c>
      <c r="G58" s="6" t="s">
        <v>68</v>
      </c>
      <c r="H58" s="6" t="s">
        <v>68</v>
      </c>
      <c r="I58" s="7" t="s">
        <v>65</v>
      </c>
      <c r="J58" s="6" t="s">
        <v>68</v>
      </c>
      <c r="K58" s="6" t="s">
        <v>68</v>
      </c>
      <c r="L58" s="6" t="s">
        <v>68</v>
      </c>
      <c r="M58" s="6" t="s">
        <v>68</v>
      </c>
      <c r="N58" s="6" t="s">
        <v>68</v>
      </c>
    </row>
    <row r="59" spans="1:14" ht="15" thickBot="1" x14ac:dyDescent="0.35">
      <c r="A59" s="14">
        <v>16.25</v>
      </c>
      <c r="B59" s="13" t="s">
        <v>56</v>
      </c>
      <c r="C59" s="7" t="s">
        <v>64</v>
      </c>
      <c r="D59" s="6" t="s">
        <v>66</v>
      </c>
      <c r="E59" s="7" t="s">
        <v>66</v>
      </c>
      <c r="F59" s="6" t="s">
        <v>67</v>
      </c>
      <c r="G59" s="7" t="s">
        <v>66</v>
      </c>
      <c r="H59" s="6" t="s">
        <v>66</v>
      </c>
      <c r="I59" s="7" t="s">
        <v>65</v>
      </c>
      <c r="J59" s="6" t="s">
        <v>66</v>
      </c>
      <c r="K59" s="7" t="s">
        <v>66</v>
      </c>
      <c r="L59" s="6" t="s">
        <v>67</v>
      </c>
      <c r="M59" s="7" t="s">
        <v>66</v>
      </c>
      <c r="N59" s="6" t="s">
        <v>66</v>
      </c>
    </row>
    <row r="60" spans="1:14" ht="15" thickBot="1" x14ac:dyDescent="0.35">
      <c r="A60" s="14">
        <v>16.260000000000002</v>
      </c>
      <c r="B60" s="13" t="s">
        <v>57</v>
      </c>
      <c r="C60" s="7" t="s">
        <v>66</v>
      </c>
      <c r="D60" s="6" t="s">
        <v>66</v>
      </c>
      <c r="E60" s="7" t="s">
        <v>67</v>
      </c>
      <c r="F60" s="6" t="s">
        <v>66</v>
      </c>
      <c r="G60" s="7" t="s">
        <v>66</v>
      </c>
      <c r="H60" s="6" t="s">
        <v>65</v>
      </c>
      <c r="I60" s="7" t="s">
        <v>66</v>
      </c>
      <c r="J60" s="6" t="s">
        <v>66</v>
      </c>
      <c r="K60" s="7" t="s">
        <v>67</v>
      </c>
      <c r="L60" s="6" t="s">
        <v>66</v>
      </c>
      <c r="M60" s="7" t="s">
        <v>66</v>
      </c>
      <c r="N60" s="6" t="s">
        <v>64</v>
      </c>
    </row>
    <row r="61" spans="1:14" x14ac:dyDescent="0.3">
      <c r="A61" s="26"/>
      <c r="B61" s="19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</row>
    <row r="62" spans="1:14" x14ac:dyDescent="0.3">
      <c r="A62" s="26"/>
      <c r="B62" s="19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</row>
    <row r="63" spans="1:14" x14ac:dyDescent="0.3">
      <c r="A63" s="30" t="s">
        <v>70</v>
      </c>
      <c r="B63" s="19"/>
      <c r="C63" s="3"/>
      <c r="D63" s="3"/>
      <c r="E63" s="3"/>
      <c r="F63" s="3"/>
      <c r="G63" s="3"/>
      <c r="H63" s="3"/>
      <c r="I63" s="3"/>
      <c r="J63" s="3"/>
      <c r="K63" s="3"/>
      <c r="L63" s="3"/>
      <c r="M63" s="34"/>
      <c r="N63" s="3"/>
    </row>
    <row r="64" spans="1:14" x14ac:dyDescent="0.3">
      <c r="A64" s="30"/>
      <c r="B64" s="19"/>
      <c r="C64" s="3"/>
      <c r="D64"/>
      <c r="E64"/>
      <c r="F64"/>
      <c r="G64"/>
      <c r="H64"/>
      <c r="I64" s="3"/>
      <c r="J64" s="31" t="s">
        <v>71</v>
      </c>
      <c r="K64" s="31"/>
      <c r="L64" s="31"/>
      <c r="M64" s="31" t="s">
        <v>72</v>
      </c>
      <c r="N64" s="31"/>
    </row>
    <row r="66" spans="1:14" x14ac:dyDescent="0.3">
      <c r="A66" s="24"/>
      <c r="B66" s="24"/>
      <c r="C66" s="24" t="e">
        <f>JULY!#REF!</f>
        <v>#REF!</v>
      </c>
      <c r="D66" s="24" t="e">
        <f>AUGUST!#REF!</f>
        <v>#REF!</v>
      </c>
      <c r="E66" s="24" t="e">
        <f>SEPTEMBER!#REF!</f>
        <v>#REF!</v>
      </c>
      <c r="F66" s="24" t="e">
        <f>OCTOBER!#REF!</f>
        <v>#REF!</v>
      </c>
      <c r="G66" s="24" t="e">
        <f>NOVEMBER!#REF!</f>
        <v>#REF!</v>
      </c>
      <c r="H66" s="24" t="e">
        <f>DECEMBER!#REF!</f>
        <v>#REF!</v>
      </c>
      <c r="I66" s="24" t="e">
        <f>JANUARY!#REF!</f>
        <v>#REF!</v>
      </c>
      <c r="J66" s="24" t="e">
        <f>FEBRUARY!#REF!</f>
        <v>#REF!</v>
      </c>
      <c r="K66" s="24" t="e">
        <f>MARCH!#REF!</f>
        <v>#REF!</v>
      </c>
      <c r="L66" s="24" t="e">
        <f>APRIL!#REF!</f>
        <v>#REF!</v>
      </c>
      <c r="M66" s="24" t="e">
        <f>MAY!#REF!</f>
        <v>#REF!</v>
      </c>
      <c r="N66" s="24" t="e">
        <f>JUNE!#REF!</f>
        <v>#REF!</v>
      </c>
    </row>
    <row r="67" spans="1:14" x14ac:dyDescent="0.3">
      <c r="A67" s="24">
        <f>A7</f>
        <v>2.2000000000000002</v>
      </c>
      <c r="B67" s="24"/>
      <c r="C67" s="24">
        <f>JULY!$D7</f>
        <v>0</v>
      </c>
      <c r="D67" s="24">
        <f>AUGUST!$D7</f>
        <v>0</v>
      </c>
      <c r="E67" s="24">
        <f>SEPTEMBER!$D7</f>
        <v>0</v>
      </c>
      <c r="F67" s="24">
        <f>OCTOBER!$D7</f>
        <v>0</v>
      </c>
      <c r="G67" s="24">
        <f>NOVEMBER!$D7</f>
        <v>0</v>
      </c>
      <c r="H67" s="24">
        <f>DECEMBER!$D7</f>
        <v>0</v>
      </c>
      <c r="I67" s="24">
        <f>JANUARY!$D7</f>
        <v>0</v>
      </c>
      <c r="J67" s="24">
        <f>FEBRUARY!$D7</f>
        <v>0</v>
      </c>
      <c r="K67" s="24">
        <f>MARCH!$D7</f>
        <v>0</v>
      </c>
      <c r="L67" s="24">
        <f>APRIL!$D7</f>
        <v>0</v>
      </c>
      <c r="M67" s="24">
        <f>MAY!$D7</f>
        <v>0</v>
      </c>
      <c r="N67" s="24">
        <f>JUNE!$D7</f>
        <v>0</v>
      </c>
    </row>
    <row r="68" spans="1:14" x14ac:dyDescent="0.3">
      <c r="A68" s="24">
        <f>A8</f>
        <v>2.2999999999999998</v>
      </c>
      <c r="B68" s="24"/>
      <c r="C68" s="24">
        <f>JULY!$D8</f>
        <v>0</v>
      </c>
      <c r="D68" s="24">
        <f>AUGUST!$D8</f>
        <v>0</v>
      </c>
      <c r="E68" s="24">
        <f>SEPTEMBER!$D8</f>
        <v>0</v>
      </c>
      <c r="F68" s="24">
        <f>OCTOBER!$D8</f>
        <v>0</v>
      </c>
      <c r="G68" s="24">
        <f>NOVEMBER!$D8</f>
        <v>0</v>
      </c>
      <c r="H68" s="24">
        <f>DECEMBER!$D8</f>
        <v>0</v>
      </c>
      <c r="I68" s="24">
        <f>JANUARY!$D8</f>
        <v>0</v>
      </c>
      <c r="J68" s="24">
        <f>FEBRUARY!$D8</f>
        <v>0</v>
      </c>
      <c r="K68" s="24">
        <f>MARCH!$D8</f>
        <v>0</v>
      </c>
      <c r="L68" s="24">
        <f>APRIL!$D8</f>
        <v>0</v>
      </c>
      <c r="M68" s="24">
        <f>MAY!$D8</f>
        <v>0</v>
      </c>
      <c r="N68" s="24">
        <f>JUNE!$D8</f>
        <v>0</v>
      </c>
    </row>
    <row r="69" spans="1:14" x14ac:dyDescent="0.3">
      <c r="A69" s="24">
        <f>A9</f>
        <v>2.4</v>
      </c>
      <c r="B69" s="24"/>
      <c r="C69" s="24">
        <f>JULY!$D9</f>
        <v>0</v>
      </c>
      <c r="D69" s="24">
        <f>AUGUST!$D9</f>
        <v>0</v>
      </c>
      <c r="E69" s="24">
        <f>SEPTEMBER!$D9</f>
        <v>0</v>
      </c>
      <c r="F69" s="24">
        <f>OCTOBER!$D9</f>
        <v>0</v>
      </c>
      <c r="G69" s="24">
        <f>NOVEMBER!$D9</f>
        <v>0</v>
      </c>
      <c r="H69" s="24">
        <f>DECEMBER!$D9</f>
        <v>0</v>
      </c>
      <c r="I69" s="24">
        <f>JANUARY!$D9</f>
        <v>0</v>
      </c>
      <c r="J69" s="24">
        <f>FEBRUARY!$D9</f>
        <v>0</v>
      </c>
      <c r="K69" s="24">
        <f>MARCH!$D9</f>
        <v>0</v>
      </c>
      <c r="L69" s="24">
        <f>APRIL!$D9</f>
        <v>0</v>
      </c>
      <c r="M69" s="24">
        <f>MAY!$D9</f>
        <v>0</v>
      </c>
      <c r="N69" s="24">
        <f>JUNE!$D9</f>
        <v>0</v>
      </c>
    </row>
    <row r="70" spans="1:14" x14ac:dyDescent="0.3">
      <c r="A70" s="24" t="e">
        <f>#REF!</f>
        <v>#REF!</v>
      </c>
      <c r="B70" s="24"/>
      <c r="C70" s="24" t="e">
        <f>JULY!#REF!</f>
        <v>#REF!</v>
      </c>
      <c r="D70" s="24" t="e">
        <f>AUGUST!#REF!</f>
        <v>#REF!</v>
      </c>
      <c r="E70" s="24" t="e">
        <f>SEPTEMBER!#REF!</f>
        <v>#REF!</v>
      </c>
      <c r="F70" s="24" t="e">
        <f>OCTOBER!#REF!</f>
        <v>#REF!</v>
      </c>
      <c r="G70" s="24" t="e">
        <f>NOVEMBER!#REF!</f>
        <v>#REF!</v>
      </c>
      <c r="H70" s="24" t="e">
        <f>DECEMBER!#REF!</f>
        <v>#REF!</v>
      </c>
      <c r="I70" s="24" t="e">
        <f>JANUARY!#REF!</f>
        <v>#REF!</v>
      </c>
      <c r="J70" s="24" t="e">
        <f>FEBRUARY!#REF!</f>
        <v>#REF!</v>
      </c>
      <c r="K70" s="24" t="e">
        <f>MARCH!#REF!</f>
        <v>#REF!</v>
      </c>
      <c r="L70" s="24" t="e">
        <f>APRIL!#REF!</f>
        <v>#REF!</v>
      </c>
      <c r="M70" s="24" t="e">
        <f>MAY!#REF!</f>
        <v>#REF!</v>
      </c>
      <c r="N70" s="24" t="e">
        <f>JUNE!#REF!</f>
        <v>#REF!</v>
      </c>
    </row>
    <row r="71" spans="1:14" x14ac:dyDescent="0.3">
      <c r="A71" s="24" t="e">
        <f>#REF!</f>
        <v>#REF!</v>
      </c>
      <c r="B71" s="24"/>
      <c r="C71" s="24" t="e">
        <f>JULY!#REF!</f>
        <v>#REF!</v>
      </c>
      <c r="D71" s="24" t="e">
        <f>AUGUST!#REF!</f>
        <v>#REF!</v>
      </c>
      <c r="E71" s="24" t="e">
        <f>SEPTEMBER!#REF!</f>
        <v>#REF!</v>
      </c>
      <c r="F71" s="24" t="e">
        <f>OCTOBER!#REF!</f>
        <v>#REF!</v>
      </c>
      <c r="G71" s="24" t="e">
        <f>NOVEMBER!#REF!</f>
        <v>#REF!</v>
      </c>
      <c r="H71" s="24" t="e">
        <f>DECEMBER!#REF!</f>
        <v>#REF!</v>
      </c>
      <c r="I71" s="24" t="e">
        <f>JANUARY!#REF!</f>
        <v>#REF!</v>
      </c>
      <c r="J71" s="24" t="e">
        <f>FEBRUARY!#REF!</f>
        <v>#REF!</v>
      </c>
      <c r="K71" s="24" t="e">
        <f>MARCH!#REF!</f>
        <v>#REF!</v>
      </c>
      <c r="L71" s="24" t="e">
        <f>APRIL!#REF!</f>
        <v>#REF!</v>
      </c>
      <c r="M71" s="24" t="e">
        <f>MAY!#REF!</f>
        <v>#REF!</v>
      </c>
      <c r="N71" s="24" t="e">
        <f>JUNE!#REF!</f>
        <v>#REF!</v>
      </c>
    </row>
    <row r="72" spans="1:14" x14ac:dyDescent="0.3">
      <c r="A72" s="24">
        <f>A10</f>
        <v>3.2</v>
      </c>
      <c r="B72" s="24"/>
      <c r="C72" s="24">
        <f>JULY!$D10</f>
        <v>0</v>
      </c>
      <c r="D72" s="24">
        <f>AUGUST!$D10</f>
        <v>0</v>
      </c>
      <c r="E72" s="24">
        <f>SEPTEMBER!$D10</f>
        <v>0</v>
      </c>
      <c r="F72" s="24">
        <f>OCTOBER!$D10</f>
        <v>0</v>
      </c>
      <c r="G72" s="24">
        <f>NOVEMBER!$D10</f>
        <v>0</v>
      </c>
      <c r="H72" s="24">
        <f>DECEMBER!$D10</f>
        <v>0</v>
      </c>
      <c r="I72" s="24">
        <f>JANUARY!$D10</f>
        <v>0</v>
      </c>
      <c r="J72" s="24">
        <f>FEBRUARY!$D10</f>
        <v>0</v>
      </c>
      <c r="K72" s="24">
        <f>MARCH!$D10</f>
        <v>0</v>
      </c>
      <c r="L72" s="24">
        <f>APRIL!$D10</f>
        <v>0</v>
      </c>
      <c r="M72" s="24">
        <f>MAY!$D10</f>
        <v>0</v>
      </c>
      <c r="N72" s="24">
        <f>JUNE!$D10</f>
        <v>0</v>
      </c>
    </row>
    <row r="73" spans="1:14" x14ac:dyDescent="0.3">
      <c r="A73" s="24" t="e">
        <f>#REF!</f>
        <v>#REF!</v>
      </c>
      <c r="B73" s="24"/>
      <c r="C73" s="24" t="e">
        <f>JULY!#REF!</f>
        <v>#REF!</v>
      </c>
      <c r="D73" s="24" t="e">
        <f>AUGUST!#REF!</f>
        <v>#REF!</v>
      </c>
      <c r="E73" s="24" t="e">
        <f>SEPTEMBER!#REF!</f>
        <v>#REF!</v>
      </c>
      <c r="F73" s="24" t="e">
        <f>OCTOBER!#REF!</f>
        <v>#REF!</v>
      </c>
      <c r="G73" s="24" t="e">
        <f>NOVEMBER!#REF!</f>
        <v>#REF!</v>
      </c>
      <c r="H73" s="24" t="e">
        <f>DECEMBER!#REF!</f>
        <v>#REF!</v>
      </c>
      <c r="I73" s="24" t="e">
        <f>JANUARY!#REF!</f>
        <v>#REF!</v>
      </c>
      <c r="J73" s="24" t="e">
        <f>FEBRUARY!#REF!</f>
        <v>#REF!</v>
      </c>
      <c r="K73" s="24" t="e">
        <f>MARCH!#REF!</f>
        <v>#REF!</v>
      </c>
      <c r="L73" s="24" t="e">
        <f>APRIL!#REF!</f>
        <v>#REF!</v>
      </c>
      <c r="M73" s="24" t="e">
        <f>MAY!#REF!</f>
        <v>#REF!</v>
      </c>
      <c r="N73" s="24" t="e">
        <f>JUNE!#REF!</f>
        <v>#REF!</v>
      </c>
    </row>
    <row r="74" spans="1:14" x14ac:dyDescent="0.3">
      <c r="A74" s="24" t="e">
        <f>#REF!</f>
        <v>#REF!</v>
      </c>
      <c r="B74" s="24"/>
      <c r="C74" s="24" t="e">
        <f>JULY!#REF!</f>
        <v>#REF!</v>
      </c>
      <c r="D74" s="24" t="e">
        <f>AUGUST!#REF!</f>
        <v>#REF!</v>
      </c>
      <c r="E74" s="24" t="e">
        <f>SEPTEMBER!#REF!</f>
        <v>#REF!</v>
      </c>
      <c r="F74" s="24" t="e">
        <f>OCTOBER!#REF!</f>
        <v>#REF!</v>
      </c>
      <c r="G74" s="24" t="e">
        <f>NOVEMBER!#REF!</f>
        <v>#REF!</v>
      </c>
      <c r="H74" s="24" t="e">
        <f>DECEMBER!#REF!</f>
        <v>#REF!</v>
      </c>
      <c r="I74" s="24" t="e">
        <f>JANUARY!#REF!</f>
        <v>#REF!</v>
      </c>
      <c r="J74" s="24" t="e">
        <f>FEBRUARY!#REF!</f>
        <v>#REF!</v>
      </c>
      <c r="K74" s="24" t="e">
        <f>MARCH!#REF!</f>
        <v>#REF!</v>
      </c>
      <c r="L74" s="24" t="e">
        <f>APRIL!#REF!</f>
        <v>#REF!</v>
      </c>
      <c r="M74" s="24" t="e">
        <f>MAY!#REF!</f>
        <v>#REF!</v>
      </c>
      <c r="N74" s="24" t="e">
        <f>JUNE!#REF!</f>
        <v>#REF!</v>
      </c>
    </row>
    <row r="75" spans="1:14" x14ac:dyDescent="0.3">
      <c r="A75" s="24" t="e">
        <f>#REF!</f>
        <v>#REF!</v>
      </c>
      <c r="B75" s="24"/>
      <c r="C75" s="24" t="e">
        <f>JULY!#REF!</f>
        <v>#REF!</v>
      </c>
      <c r="D75" s="24" t="e">
        <f>AUGUST!#REF!</f>
        <v>#REF!</v>
      </c>
      <c r="E75" s="24" t="e">
        <f>SEPTEMBER!#REF!</f>
        <v>#REF!</v>
      </c>
      <c r="F75" s="24" t="e">
        <f>OCTOBER!#REF!</f>
        <v>#REF!</v>
      </c>
      <c r="G75" s="24" t="e">
        <f>NOVEMBER!#REF!</f>
        <v>#REF!</v>
      </c>
      <c r="H75" s="24" t="e">
        <f>DECEMBER!#REF!</f>
        <v>#REF!</v>
      </c>
      <c r="I75" s="24" t="e">
        <f>JANUARY!#REF!</f>
        <v>#REF!</v>
      </c>
      <c r="J75" s="24" t="e">
        <f>FEBRUARY!#REF!</f>
        <v>#REF!</v>
      </c>
      <c r="K75" s="24" t="e">
        <f>MARCH!#REF!</f>
        <v>#REF!</v>
      </c>
      <c r="L75" s="24" t="e">
        <f>APRIL!#REF!</f>
        <v>#REF!</v>
      </c>
      <c r="M75" s="24" t="e">
        <f>MAY!#REF!</f>
        <v>#REF!</v>
      </c>
      <c r="N75" s="24" t="e">
        <f>JUNE!#REF!</f>
        <v>#REF!</v>
      </c>
    </row>
    <row r="76" spans="1:14" x14ac:dyDescent="0.3">
      <c r="A76" s="24" t="e">
        <f>#REF!</f>
        <v>#REF!</v>
      </c>
      <c r="B76" s="24"/>
      <c r="C76" s="24" t="e">
        <f>JULY!#REF!</f>
        <v>#REF!</v>
      </c>
      <c r="D76" s="24" t="e">
        <f>AUGUST!#REF!</f>
        <v>#REF!</v>
      </c>
      <c r="E76" s="24" t="e">
        <f>SEPTEMBER!#REF!</f>
        <v>#REF!</v>
      </c>
      <c r="F76" s="24" t="e">
        <f>OCTOBER!#REF!</f>
        <v>#REF!</v>
      </c>
      <c r="G76" s="24" t="e">
        <f>NOVEMBER!#REF!</f>
        <v>#REF!</v>
      </c>
      <c r="H76" s="24" t="e">
        <f>DECEMBER!#REF!</f>
        <v>#REF!</v>
      </c>
      <c r="I76" s="24" t="e">
        <f>JANUARY!#REF!</f>
        <v>#REF!</v>
      </c>
      <c r="J76" s="24" t="e">
        <f>FEBRUARY!#REF!</f>
        <v>#REF!</v>
      </c>
      <c r="K76" s="24" t="e">
        <f>MARCH!#REF!</f>
        <v>#REF!</v>
      </c>
      <c r="L76" s="24" t="e">
        <f>APRIL!#REF!</f>
        <v>#REF!</v>
      </c>
      <c r="M76" s="24" t="e">
        <f>MAY!#REF!</f>
        <v>#REF!</v>
      </c>
      <c r="N76" s="24" t="e">
        <f>JUNE!#REF!</f>
        <v>#REF!</v>
      </c>
    </row>
    <row r="77" spans="1:14" x14ac:dyDescent="0.3">
      <c r="A77" s="24">
        <f>A11</f>
        <v>5.0999999999999996</v>
      </c>
      <c r="B77" s="24"/>
      <c r="C77" s="24">
        <f>JULY!$D11</f>
        <v>0</v>
      </c>
      <c r="D77" s="24">
        <f>AUGUST!$D11</f>
        <v>0</v>
      </c>
      <c r="E77" s="24">
        <f>SEPTEMBER!$D11</f>
        <v>0</v>
      </c>
      <c r="F77" s="24">
        <f>OCTOBER!$D11</f>
        <v>0</v>
      </c>
      <c r="G77" s="24">
        <f>NOVEMBER!$D11</f>
        <v>0</v>
      </c>
      <c r="H77" s="24">
        <f>DECEMBER!$D11</f>
        <v>0</v>
      </c>
      <c r="I77" s="24">
        <f>JANUARY!$D11</f>
        <v>0</v>
      </c>
      <c r="J77" s="24">
        <f>FEBRUARY!$D11</f>
        <v>0</v>
      </c>
      <c r="K77" s="24">
        <f>MARCH!$D11</f>
        <v>0</v>
      </c>
      <c r="L77" s="24">
        <f>APRIL!$D11</f>
        <v>0</v>
      </c>
      <c r="M77" s="24">
        <f>MAY!$D11</f>
        <v>0</v>
      </c>
      <c r="N77" s="24">
        <f>JUNE!$D11</f>
        <v>0</v>
      </c>
    </row>
    <row r="78" spans="1:14" x14ac:dyDescent="0.3">
      <c r="A78" s="24" t="e">
        <f>#REF!</f>
        <v>#REF!</v>
      </c>
      <c r="B78" s="24"/>
      <c r="C78" s="24" t="e">
        <f>JULY!#REF!</f>
        <v>#REF!</v>
      </c>
      <c r="D78" s="24" t="e">
        <f>AUGUST!#REF!</f>
        <v>#REF!</v>
      </c>
      <c r="E78" s="24" t="e">
        <f>SEPTEMBER!#REF!</f>
        <v>#REF!</v>
      </c>
      <c r="F78" s="24" t="e">
        <f>OCTOBER!#REF!</f>
        <v>#REF!</v>
      </c>
      <c r="G78" s="24" t="e">
        <f>NOVEMBER!#REF!</f>
        <v>#REF!</v>
      </c>
      <c r="H78" s="24" t="e">
        <f>DECEMBER!#REF!</f>
        <v>#REF!</v>
      </c>
      <c r="I78" s="24" t="e">
        <f>JANUARY!#REF!</f>
        <v>#REF!</v>
      </c>
      <c r="J78" s="24" t="e">
        <f>FEBRUARY!#REF!</f>
        <v>#REF!</v>
      </c>
      <c r="K78" s="24" t="e">
        <f>MARCH!#REF!</f>
        <v>#REF!</v>
      </c>
      <c r="L78" s="24" t="e">
        <f>APRIL!#REF!</f>
        <v>#REF!</v>
      </c>
      <c r="M78" s="24" t="e">
        <f>MAY!#REF!</f>
        <v>#REF!</v>
      </c>
      <c r="N78" s="24" t="e">
        <f>JUNE!#REF!</f>
        <v>#REF!</v>
      </c>
    </row>
    <row r="79" spans="1:14" x14ac:dyDescent="0.3">
      <c r="A79" s="24" t="e">
        <f>#REF!</f>
        <v>#REF!</v>
      </c>
      <c r="B79" s="24"/>
      <c r="C79" s="24" t="e">
        <f>JULY!#REF!</f>
        <v>#REF!</v>
      </c>
      <c r="D79" s="24" t="e">
        <f>AUGUST!#REF!</f>
        <v>#REF!</v>
      </c>
      <c r="E79" s="24" t="e">
        <f>SEPTEMBER!#REF!</f>
        <v>#REF!</v>
      </c>
      <c r="F79" s="24" t="e">
        <f>OCTOBER!#REF!</f>
        <v>#REF!</v>
      </c>
      <c r="G79" s="24" t="e">
        <f>NOVEMBER!#REF!</f>
        <v>#REF!</v>
      </c>
      <c r="H79" s="24" t="e">
        <f>DECEMBER!#REF!</f>
        <v>#REF!</v>
      </c>
      <c r="I79" s="24" t="e">
        <f>JANUARY!#REF!</f>
        <v>#REF!</v>
      </c>
      <c r="J79" s="24" t="e">
        <f>FEBRUARY!#REF!</f>
        <v>#REF!</v>
      </c>
      <c r="K79" s="24" t="e">
        <f>MARCH!#REF!</f>
        <v>#REF!</v>
      </c>
      <c r="L79" s="24" t="e">
        <f>APRIL!#REF!</f>
        <v>#REF!</v>
      </c>
      <c r="M79" s="24" t="e">
        <f>MAY!#REF!</f>
        <v>#REF!</v>
      </c>
      <c r="N79" s="24" t="e">
        <f>JUNE!#REF!</f>
        <v>#REF!</v>
      </c>
    </row>
    <row r="80" spans="1:14" x14ac:dyDescent="0.3">
      <c r="A80" s="24" t="e">
        <f>#REF!</f>
        <v>#REF!</v>
      </c>
      <c r="B80" s="24"/>
      <c r="C80" s="24" t="e">
        <f>JULY!#REF!</f>
        <v>#REF!</v>
      </c>
      <c r="D80" s="24" t="e">
        <f>AUGUST!#REF!</f>
        <v>#REF!</v>
      </c>
      <c r="E80" s="24" t="e">
        <f>SEPTEMBER!#REF!</f>
        <v>#REF!</v>
      </c>
      <c r="F80" s="24" t="e">
        <f>OCTOBER!#REF!</f>
        <v>#REF!</v>
      </c>
      <c r="G80" s="24" t="e">
        <f>NOVEMBER!#REF!</f>
        <v>#REF!</v>
      </c>
      <c r="H80" s="24" t="e">
        <f>DECEMBER!#REF!</f>
        <v>#REF!</v>
      </c>
      <c r="I80" s="24" t="e">
        <f>JANUARY!#REF!</f>
        <v>#REF!</v>
      </c>
      <c r="J80" s="24" t="e">
        <f>FEBRUARY!#REF!</f>
        <v>#REF!</v>
      </c>
      <c r="K80" s="24" t="e">
        <f>MARCH!#REF!</f>
        <v>#REF!</v>
      </c>
      <c r="L80" s="24" t="e">
        <f>APRIL!#REF!</f>
        <v>#REF!</v>
      </c>
      <c r="M80" s="24" t="e">
        <f>MAY!#REF!</f>
        <v>#REF!</v>
      </c>
      <c r="N80" s="24" t="e">
        <f>JUNE!#REF!</f>
        <v>#REF!</v>
      </c>
    </row>
    <row r="81" spans="1:14" x14ac:dyDescent="0.3">
      <c r="A81" s="24" t="e">
        <f>#REF!</f>
        <v>#REF!</v>
      </c>
      <c r="B81" s="24"/>
      <c r="C81" s="24" t="e">
        <f>JULY!#REF!</f>
        <v>#REF!</v>
      </c>
      <c r="D81" s="24" t="e">
        <f>AUGUST!#REF!</f>
        <v>#REF!</v>
      </c>
      <c r="E81" s="24" t="e">
        <f>SEPTEMBER!#REF!</f>
        <v>#REF!</v>
      </c>
      <c r="F81" s="24" t="e">
        <f>OCTOBER!#REF!</f>
        <v>#REF!</v>
      </c>
      <c r="G81" s="24" t="e">
        <f>NOVEMBER!#REF!</f>
        <v>#REF!</v>
      </c>
      <c r="H81" s="24" t="e">
        <f>DECEMBER!#REF!</f>
        <v>#REF!</v>
      </c>
      <c r="I81" s="24" t="e">
        <f>JANUARY!#REF!</f>
        <v>#REF!</v>
      </c>
      <c r="J81" s="24" t="e">
        <f>FEBRUARY!#REF!</f>
        <v>#REF!</v>
      </c>
      <c r="K81" s="24" t="e">
        <f>MARCH!#REF!</f>
        <v>#REF!</v>
      </c>
      <c r="L81" s="24" t="e">
        <f>APRIL!#REF!</f>
        <v>#REF!</v>
      </c>
      <c r="M81" s="24" t="e">
        <f>MAY!#REF!</f>
        <v>#REF!</v>
      </c>
      <c r="N81" s="24" t="e">
        <f>JUNE!#REF!</f>
        <v>#REF!</v>
      </c>
    </row>
    <row r="82" spans="1:14" x14ac:dyDescent="0.3">
      <c r="A82" s="24" t="e">
        <f>#REF!</f>
        <v>#REF!</v>
      </c>
      <c r="B82" s="24"/>
      <c r="C82" s="24" t="e">
        <f>JULY!#REF!</f>
        <v>#REF!</v>
      </c>
      <c r="D82" s="24" t="e">
        <f>AUGUST!#REF!</f>
        <v>#REF!</v>
      </c>
      <c r="E82" s="24" t="e">
        <f>SEPTEMBER!#REF!</f>
        <v>#REF!</v>
      </c>
      <c r="F82" s="24" t="e">
        <f>OCTOBER!#REF!</f>
        <v>#REF!</v>
      </c>
      <c r="G82" s="24" t="e">
        <f>NOVEMBER!#REF!</f>
        <v>#REF!</v>
      </c>
      <c r="H82" s="24" t="e">
        <f>DECEMBER!#REF!</f>
        <v>#REF!</v>
      </c>
      <c r="I82" s="24" t="e">
        <f>JANUARY!#REF!</f>
        <v>#REF!</v>
      </c>
      <c r="J82" s="24" t="e">
        <f>FEBRUARY!#REF!</f>
        <v>#REF!</v>
      </c>
      <c r="K82" s="24" t="e">
        <f>MARCH!#REF!</f>
        <v>#REF!</v>
      </c>
      <c r="L82" s="24" t="e">
        <f>APRIL!#REF!</f>
        <v>#REF!</v>
      </c>
      <c r="M82" s="24" t="e">
        <f>MAY!#REF!</f>
        <v>#REF!</v>
      </c>
      <c r="N82" s="24" t="e">
        <f>JUNE!#REF!</f>
        <v>#REF!</v>
      </c>
    </row>
    <row r="83" spans="1:14" x14ac:dyDescent="0.3">
      <c r="A83" s="24">
        <f>A12</f>
        <v>7.1</v>
      </c>
      <c r="B83" s="24"/>
      <c r="C83" s="24">
        <f>JULY!$D12</f>
        <v>0</v>
      </c>
      <c r="D83" s="24">
        <f>AUGUST!$D12</f>
        <v>0</v>
      </c>
      <c r="E83" s="24">
        <f>SEPTEMBER!$D12</f>
        <v>0</v>
      </c>
      <c r="F83" s="24">
        <f>OCTOBER!$D12</f>
        <v>0</v>
      </c>
      <c r="G83" s="24">
        <f>NOVEMBER!$D12</f>
        <v>0</v>
      </c>
      <c r="H83" s="24">
        <f>DECEMBER!$D12</f>
        <v>0</v>
      </c>
      <c r="I83" s="24">
        <f>JANUARY!$D12</f>
        <v>0</v>
      </c>
      <c r="J83" s="24">
        <f>FEBRUARY!$D12</f>
        <v>0</v>
      </c>
      <c r="K83" s="24">
        <f>MARCH!$D12</f>
        <v>0</v>
      </c>
      <c r="L83" s="24">
        <f>APRIL!$D12</f>
        <v>0</v>
      </c>
      <c r="M83" s="24">
        <f>MAY!$D12</f>
        <v>0</v>
      </c>
      <c r="N83" s="24">
        <f>JUNE!$D12</f>
        <v>0</v>
      </c>
    </row>
    <row r="84" spans="1:14" x14ac:dyDescent="0.3">
      <c r="A84" s="24" t="e">
        <f>#REF!</f>
        <v>#REF!</v>
      </c>
      <c r="B84" s="24"/>
      <c r="C84" s="24" t="e">
        <f>JULY!#REF!</f>
        <v>#REF!</v>
      </c>
      <c r="D84" s="24" t="e">
        <f>AUGUST!#REF!</f>
        <v>#REF!</v>
      </c>
      <c r="E84" s="24" t="e">
        <f>SEPTEMBER!#REF!</f>
        <v>#REF!</v>
      </c>
      <c r="F84" s="24" t="e">
        <f>OCTOBER!#REF!</f>
        <v>#REF!</v>
      </c>
      <c r="G84" s="24" t="e">
        <f>NOVEMBER!#REF!</f>
        <v>#REF!</v>
      </c>
      <c r="H84" s="24" t="e">
        <f>DECEMBER!#REF!</f>
        <v>#REF!</v>
      </c>
      <c r="I84" s="24" t="e">
        <f>JANUARY!#REF!</f>
        <v>#REF!</v>
      </c>
      <c r="J84" s="24" t="e">
        <f>FEBRUARY!#REF!</f>
        <v>#REF!</v>
      </c>
      <c r="K84" s="24" t="e">
        <f>MARCH!#REF!</f>
        <v>#REF!</v>
      </c>
      <c r="L84" s="24" t="e">
        <f>APRIL!#REF!</f>
        <v>#REF!</v>
      </c>
      <c r="M84" s="24" t="e">
        <f>MAY!#REF!</f>
        <v>#REF!</v>
      </c>
      <c r="N84" s="24" t="e">
        <f>JUNE!#REF!</f>
        <v>#REF!</v>
      </c>
    </row>
    <row r="85" spans="1:14" x14ac:dyDescent="0.3">
      <c r="A85" s="24">
        <f>A13</f>
        <v>7.3</v>
      </c>
      <c r="B85" s="24"/>
      <c r="C85" s="24">
        <f>JULY!$D13</f>
        <v>0</v>
      </c>
      <c r="D85" s="24">
        <f>AUGUST!$D13</f>
        <v>0</v>
      </c>
      <c r="E85" s="24">
        <f>SEPTEMBER!$D13</f>
        <v>0</v>
      </c>
      <c r="F85" s="24">
        <f>OCTOBER!$D13</f>
        <v>0</v>
      </c>
      <c r="G85" s="24">
        <f>NOVEMBER!$D13</f>
        <v>0</v>
      </c>
      <c r="H85" s="24">
        <f>DECEMBER!$D13</f>
        <v>0</v>
      </c>
      <c r="I85" s="24">
        <f>JANUARY!$D13</f>
        <v>0</v>
      </c>
      <c r="J85" s="24">
        <f>FEBRUARY!$D13</f>
        <v>0</v>
      </c>
      <c r="K85" s="24">
        <f>MARCH!$D13</f>
        <v>0</v>
      </c>
      <c r="L85" s="24">
        <f>APRIL!$D13</f>
        <v>0</v>
      </c>
      <c r="M85" s="24">
        <f>MAY!$D13</f>
        <v>0</v>
      </c>
      <c r="N85" s="24">
        <f>JUNE!$D13</f>
        <v>0</v>
      </c>
    </row>
    <row r="86" spans="1:14" x14ac:dyDescent="0.3">
      <c r="A86" s="24" t="e">
        <f>#REF!</f>
        <v>#REF!</v>
      </c>
      <c r="B86" s="24"/>
      <c r="C86" s="24" t="e">
        <f>JULY!#REF!</f>
        <v>#REF!</v>
      </c>
      <c r="D86" s="24" t="e">
        <f>AUGUST!#REF!</f>
        <v>#REF!</v>
      </c>
      <c r="E86" s="24" t="e">
        <f>SEPTEMBER!#REF!</f>
        <v>#REF!</v>
      </c>
      <c r="F86" s="24" t="e">
        <f>OCTOBER!#REF!</f>
        <v>#REF!</v>
      </c>
      <c r="G86" s="24" t="e">
        <f>NOVEMBER!#REF!</f>
        <v>#REF!</v>
      </c>
      <c r="H86" s="24" t="e">
        <f>DECEMBER!#REF!</f>
        <v>#REF!</v>
      </c>
      <c r="I86" s="24" t="e">
        <f>JANUARY!#REF!</f>
        <v>#REF!</v>
      </c>
      <c r="J86" s="24" t="e">
        <f>FEBRUARY!#REF!</f>
        <v>#REF!</v>
      </c>
      <c r="K86" s="24" t="e">
        <f>MARCH!#REF!</f>
        <v>#REF!</v>
      </c>
      <c r="L86" s="24" t="e">
        <f>APRIL!#REF!</f>
        <v>#REF!</v>
      </c>
      <c r="M86" s="24" t="e">
        <f>MAY!#REF!</f>
        <v>#REF!</v>
      </c>
      <c r="N86" s="24" t="e">
        <f>JUNE!#REF!</f>
        <v>#REF!</v>
      </c>
    </row>
    <row r="87" spans="1:14" x14ac:dyDescent="0.3">
      <c r="A87" s="24" t="e">
        <f>#REF!</f>
        <v>#REF!</v>
      </c>
      <c r="B87" s="24"/>
      <c r="C87" s="24" t="e">
        <f>JULY!#REF!</f>
        <v>#REF!</v>
      </c>
      <c r="D87" s="24" t="e">
        <f>AUGUST!#REF!</f>
        <v>#REF!</v>
      </c>
      <c r="E87" s="24" t="e">
        <f>SEPTEMBER!#REF!</f>
        <v>#REF!</v>
      </c>
      <c r="F87" s="24" t="e">
        <f>OCTOBER!#REF!</f>
        <v>#REF!</v>
      </c>
      <c r="G87" s="24" t="e">
        <f>NOVEMBER!#REF!</f>
        <v>#REF!</v>
      </c>
      <c r="H87" s="24" t="e">
        <f>DECEMBER!#REF!</f>
        <v>#REF!</v>
      </c>
      <c r="I87" s="24" t="e">
        <f>JANUARY!#REF!</f>
        <v>#REF!</v>
      </c>
      <c r="J87" s="24" t="e">
        <f>FEBRUARY!#REF!</f>
        <v>#REF!</v>
      </c>
      <c r="K87" s="24" t="e">
        <f>MARCH!#REF!</f>
        <v>#REF!</v>
      </c>
      <c r="L87" s="24" t="e">
        <f>APRIL!#REF!</f>
        <v>#REF!</v>
      </c>
      <c r="M87" s="24" t="e">
        <f>MAY!#REF!</f>
        <v>#REF!</v>
      </c>
      <c r="N87" s="24" t="e">
        <f>JUNE!#REF!</f>
        <v>#REF!</v>
      </c>
    </row>
    <row r="88" spans="1:14" x14ac:dyDescent="0.3">
      <c r="A88" s="24" t="e">
        <f>#REF!</f>
        <v>#REF!</v>
      </c>
      <c r="B88" s="24"/>
      <c r="C88" s="24" t="e">
        <f>JULY!#REF!</f>
        <v>#REF!</v>
      </c>
      <c r="D88" s="24" t="e">
        <f>AUGUST!#REF!</f>
        <v>#REF!</v>
      </c>
      <c r="E88" s="24" t="e">
        <f>SEPTEMBER!#REF!</f>
        <v>#REF!</v>
      </c>
      <c r="F88" s="24" t="e">
        <f>OCTOBER!#REF!</f>
        <v>#REF!</v>
      </c>
      <c r="G88" s="24" t="e">
        <f>NOVEMBER!#REF!</f>
        <v>#REF!</v>
      </c>
      <c r="H88" s="24" t="e">
        <f>DECEMBER!#REF!</f>
        <v>#REF!</v>
      </c>
      <c r="I88" s="24" t="e">
        <f>JANUARY!#REF!</f>
        <v>#REF!</v>
      </c>
      <c r="J88" s="24" t="e">
        <f>FEBRUARY!#REF!</f>
        <v>#REF!</v>
      </c>
      <c r="K88" s="24" t="e">
        <f>MARCH!#REF!</f>
        <v>#REF!</v>
      </c>
      <c r="L88" s="24" t="e">
        <f>APRIL!#REF!</f>
        <v>#REF!</v>
      </c>
      <c r="M88" s="24" t="e">
        <f>MAY!#REF!</f>
        <v>#REF!</v>
      </c>
      <c r="N88" s="24" t="e">
        <f>JUNE!#REF!</f>
        <v>#REF!</v>
      </c>
    </row>
    <row r="89" spans="1:14" x14ac:dyDescent="0.3">
      <c r="A89" s="24">
        <f>A14</f>
        <v>8.1999999999999993</v>
      </c>
      <c r="B89" s="24"/>
      <c r="C89" s="24">
        <f>JULY!$D14</f>
        <v>0</v>
      </c>
      <c r="D89" s="24">
        <f>AUGUST!$D14</f>
        <v>0</v>
      </c>
      <c r="E89" s="24">
        <f>SEPTEMBER!$D14</f>
        <v>0</v>
      </c>
      <c r="F89" s="24">
        <f>OCTOBER!$D14</f>
        <v>0</v>
      </c>
      <c r="G89" s="24">
        <f>NOVEMBER!$D14</f>
        <v>0</v>
      </c>
      <c r="H89" s="24">
        <f>DECEMBER!$D14</f>
        <v>0</v>
      </c>
      <c r="I89" s="24">
        <f>JANUARY!$D14</f>
        <v>0</v>
      </c>
      <c r="J89" s="24">
        <f>FEBRUARY!$D14</f>
        <v>0</v>
      </c>
      <c r="K89" s="24">
        <f>MARCH!$D14</f>
        <v>0</v>
      </c>
      <c r="L89" s="24">
        <f>APRIL!$D14</f>
        <v>0</v>
      </c>
      <c r="M89" s="24">
        <f>MAY!$D14</f>
        <v>0</v>
      </c>
      <c r="N89" s="24">
        <f>JUNE!$D14</f>
        <v>0</v>
      </c>
    </row>
    <row r="90" spans="1:14" x14ac:dyDescent="0.3">
      <c r="A90" s="24">
        <f>A15</f>
        <v>8.3000000000000007</v>
      </c>
      <c r="B90" s="24"/>
      <c r="C90" s="24">
        <f>JULY!$D15</f>
        <v>0</v>
      </c>
      <c r="D90" s="24">
        <f>AUGUST!$D15</f>
        <v>0</v>
      </c>
      <c r="E90" s="24">
        <f>SEPTEMBER!$D15</f>
        <v>0</v>
      </c>
      <c r="F90" s="24">
        <f>OCTOBER!$D15</f>
        <v>0</v>
      </c>
      <c r="G90" s="24">
        <f>NOVEMBER!$D15</f>
        <v>0</v>
      </c>
      <c r="H90" s="24">
        <f>DECEMBER!$D15</f>
        <v>0</v>
      </c>
      <c r="I90" s="24">
        <f>JANUARY!$D15</f>
        <v>0</v>
      </c>
      <c r="J90" s="24">
        <f>FEBRUARY!$D15</f>
        <v>0</v>
      </c>
      <c r="K90" s="24">
        <f>MARCH!$D15</f>
        <v>0</v>
      </c>
      <c r="L90" s="24">
        <f>APRIL!$D15</f>
        <v>0</v>
      </c>
      <c r="M90" s="24">
        <f>MAY!$D15</f>
        <v>0</v>
      </c>
      <c r="N90" s="24">
        <f>JUNE!$D15</f>
        <v>0</v>
      </c>
    </row>
    <row r="91" spans="1:14" x14ac:dyDescent="0.3">
      <c r="A91" s="24">
        <f>A16</f>
        <v>8.4</v>
      </c>
      <c r="B91" s="24"/>
      <c r="C91" s="24">
        <f>JULY!$D16</f>
        <v>0</v>
      </c>
      <c r="D91" s="24">
        <f>AUGUST!$D16</f>
        <v>0</v>
      </c>
      <c r="E91" s="24">
        <f>SEPTEMBER!$D16</f>
        <v>0</v>
      </c>
      <c r="F91" s="24">
        <f>OCTOBER!$D16</f>
        <v>0</v>
      </c>
      <c r="G91" s="24">
        <f>NOVEMBER!$D16</f>
        <v>0</v>
      </c>
      <c r="H91" s="24">
        <f>DECEMBER!$D16</f>
        <v>0</v>
      </c>
      <c r="I91" s="24">
        <f>JANUARY!$D16</f>
        <v>0</v>
      </c>
      <c r="J91" s="24">
        <f>FEBRUARY!$D16</f>
        <v>0</v>
      </c>
      <c r="K91" s="24">
        <f>MARCH!$D16</f>
        <v>0</v>
      </c>
      <c r="L91" s="24">
        <f>APRIL!$D16</f>
        <v>0</v>
      </c>
      <c r="M91" s="24">
        <f>MAY!$D16</f>
        <v>0</v>
      </c>
      <c r="N91" s="24">
        <f>JUNE!$D16</f>
        <v>0</v>
      </c>
    </row>
    <row r="92" spans="1:14" x14ac:dyDescent="0.3">
      <c r="A92" s="24" t="e">
        <f>#REF!</f>
        <v>#REF!</v>
      </c>
      <c r="B92" s="24"/>
      <c r="C92" s="24" t="e">
        <f>JULY!#REF!</f>
        <v>#REF!</v>
      </c>
      <c r="D92" s="24" t="e">
        <f>AUGUST!#REF!</f>
        <v>#REF!</v>
      </c>
      <c r="E92" s="24" t="e">
        <f>SEPTEMBER!#REF!</f>
        <v>#REF!</v>
      </c>
      <c r="F92" s="24" t="e">
        <f>OCTOBER!#REF!</f>
        <v>#REF!</v>
      </c>
      <c r="G92" s="24" t="e">
        <f>NOVEMBER!#REF!</f>
        <v>#REF!</v>
      </c>
      <c r="H92" s="24" t="e">
        <f>DECEMBER!#REF!</f>
        <v>#REF!</v>
      </c>
      <c r="I92" s="24" t="e">
        <f>JANUARY!#REF!</f>
        <v>#REF!</v>
      </c>
      <c r="J92" s="24" t="e">
        <f>FEBRUARY!#REF!</f>
        <v>#REF!</v>
      </c>
      <c r="K92" s="24" t="e">
        <f>MARCH!#REF!</f>
        <v>#REF!</v>
      </c>
      <c r="L92" s="24" t="e">
        <f>APRIL!#REF!</f>
        <v>#REF!</v>
      </c>
      <c r="M92" s="24" t="e">
        <f>MAY!#REF!</f>
        <v>#REF!</v>
      </c>
      <c r="N92" s="24" t="e">
        <f>JUNE!#REF!</f>
        <v>#REF!</v>
      </c>
    </row>
    <row r="93" spans="1:14" x14ac:dyDescent="0.3">
      <c r="A93" s="24" t="e">
        <f>#REF!</f>
        <v>#REF!</v>
      </c>
      <c r="B93" s="24"/>
      <c r="C93" s="24" t="e">
        <f>JULY!#REF!</f>
        <v>#REF!</v>
      </c>
      <c r="D93" s="24" t="e">
        <f>AUGUST!#REF!</f>
        <v>#REF!</v>
      </c>
      <c r="E93" s="24" t="e">
        <f>SEPTEMBER!#REF!</f>
        <v>#REF!</v>
      </c>
      <c r="F93" s="24" t="e">
        <f>OCTOBER!#REF!</f>
        <v>#REF!</v>
      </c>
      <c r="G93" s="24" t="e">
        <f>NOVEMBER!#REF!</f>
        <v>#REF!</v>
      </c>
      <c r="H93" s="24" t="e">
        <f>DECEMBER!#REF!</f>
        <v>#REF!</v>
      </c>
      <c r="I93" s="24" t="e">
        <f>JANUARY!#REF!</f>
        <v>#REF!</v>
      </c>
      <c r="J93" s="24" t="e">
        <f>FEBRUARY!#REF!</f>
        <v>#REF!</v>
      </c>
      <c r="K93" s="24" t="e">
        <f>MARCH!#REF!</f>
        <v>#REF!</v>
      </c>
      <c r="L93" s="24" t="e">
        <f>APRIL!#REF!</f>
        <v>#REF!</v>
      </c>
      <c r="M93" s="24" t="e">
        <f>MAY!#REF!</f>
        <v>#REF!</v>
      </c>
      <c r="N93" s="24" t="e">
        <f>JUNE!#REF!</f>
        <v>#REF!</v>
      </c>
    </row>
    <row r="94" spans="1:14" x14ac:dyDescent="0.3">
      <c r="A94" s="24">
        <f>A17</f>
        <v>8.6999999999999993</v>
      </c>
      <c r="B94" s="24"/>
      <c r="C94" s="24">
        <f>JULY!$D17</f>
        <v>0</v>
      </c>
      <c r="D94" s="24">
        <f>AUGUST!$D17</f>
        <v>0</v>
      </c>
      <c r="E94" s="24">
        <f>SEPTEMBER!$D17</f>
        <v>0</v>
      </c>
      <c r="F94" s="24">
        <f>OCTOBER!$D17</f>
        <v>0</v>
      </c>
      <c r="G94" s="24">
        <f>NOVEMBER!$D17</f>
        <v>0</v>
      </c>
      <c r="H94" s="24">
        <f>DECEMBER!$D17</f>
        <v>0</v>
      </c>
      <c r="I94" s="24">
        <f>JANUARY!$D17</f>
        <v>0</v>
      </c>
      <c r="J94" s="24">
        <f>FEBRUARY!$D17</f>
        <v>0</v>
      </c>
      <c r="K94" s="24">
        <f>MARCH!$D17</f>
        <v>0</v>
      </c>
      <c r="L94" s="24">
        <f>APRIL!$D17</f>
        <v>0</v>
      </c>
      <c r="M94" s="24">
        <f>MAY!$D17</f>
        <v>0</v>
      </c>
      <c r="N94" s="24">
        <f>JUNE!$D17</f>
        <v>0</v>
      </c>
    </row>
    <row r="95" spans="1:14" x14ac:dyDescent="0.3">
      <c r="A95" s="24">
        <f>A18</f>
        <v>8.8000000000000007</v>
      </c>
      <c r="B95" s="24"/>
      <c r="C95" s="24">
        <f>JULY!$D18</f>
        <v>0</v>
      </c>
      <c r="D95" s="24">
        <f>AUGUST!$D18</f>
        <v>0</v>
      </c>
      <c r="E95" s="24">
        <f>SEPTEMBER!$D18</f>
        <v>0</v>
      </c>
      <c r="F95" s="24">
        <f>OCTOBER!$D18</f>
        <v>0</v>
      </c>
      <c r="G95" s="24">
        <f>NOVEMBER!$D18</f>
        <v>0</v>
      </c>
      <c r="H95" s="24">
        <f>DECEMBER!$D18</f>
        <v>0</v>
      </c>
      <c r="I95" s="24">
        <f>JANUARY!$D18</f>
        <v>0</v>
      </c>
      <c r="J95" s="24">
        <f>FEBRUARY!$D18</f>
        <v>0</v>
      </c>
      <c r="K95" s="24">
        <f>MARCH!$D18</f>
        <v>0</v>
      </c>
      <c r="L95" s="24">
        <f>APRIL!$D18</f>
        <v>0</v>
      </c>
      <c r="M95" s="24">
        <f>MAY!$D18</f>
        <v>0</v>
      </c>
      <c r="N95" s="24">
        <f>JUNE!$D18</f>
        <v>0</v>
      </c>
    </row>
    <row r="96" spans="1:14" x14ac:dyDescent="0.3">
      <c r="A96" s="24">
        <f>A19</f>
        <v>8.9</v>
      </c>
      <c r="B96" s="24"/>
      <c r="C96" s="24">
        <f>JULY!$D19</f>
        <v>0</v>
      </c>
      <c r="D96" s="24">
        <f>AUGUST!$D19</f>
        <v>0</v>
      </c>
      <c r="E96" s="24">
        <f>SEPTEMBER!$D19</f>
        <v>0</v>
      </c>
      <c r="F96" s="24">
        <f>OCTOBER!$D19</f>
        <v>0</v>
      </c>
      <c r="G96" s="24">
        <f>NOVEMBER!$D19</f>
        <v>0</v>
      </c>
      <c r="H96" s="24">
        <f>DECEMBER!$D19</f>
        <v>0</v>
      </c>
      <c r="I96" s="24">
        <f>JANUARY!$D19</f>
        <v>0</v>
      </c>
      <c r="J96" s="24">
        <f>FEBRUARY!$D19</f>
        <v>0</v>
      </c>
      <c r="K96" s="24">
        <f>MARCH!$D19</f>
        <v>0</v>
      </c>
      <c r="L96" s="24">
        <f>APRIL!$D19</f>
        <v>0</v>
      </c>
      <c r="M96" s="24">
        <f>MAY!$D19</f>
        <v>0</v>
      </c>
      <c r="N96" s="24">
        <f>JUNE!$D19</f>
        <v>0</v>
      </c>
    </row>
    <row r="97" spans="1:14" x14ac:dyDescent="0.3">
      <c r="A97" s="25" t="e">
        <f>#REF!</f>
        <v>#REF!</v>
      </c>
      <c r="B97" s="24"/>
      <c r="C97" s="24" t="e">
        <f>JULY!#REF!</f>
        <v>#REF!</v>
      </c>
      <c r="D97" s="24" t="e">
        <f>AUGUST!#REF!</f>
        <v>#REF!</v>
      </c>
      <c r="E97" s="24" t="e">
        <f>SEPTEMBER!#REF!</f>
        <v>#REF!</v>
      </c>
      <c r="F97" s="24" t="e">
        <f>OCTOBER!#REF!</f>
        <v>#REF!</v>
      </c>
      <c r="G97" s="24" t="e">
        <f>NOVEMBER!#REF!</f>
        <v>#REF!</v>
      </c>
      <c r="H97" s="24" t="e">
        <f>DECEMBER!#REF!</f>
        <v>#REF!</v>
      </c>
      <c r="I97" s="24" t="e">
        <f>JANUARY!#REF!</f>
        <v>#REF!</v>
      </c>
      <c r="J97" s="24" t="e">
        <f>FEBRUARY!#REF!</f>
        <v>#REF!</v>
      </c>
      <c r="K97" s="24" t="e">
        <f>MARCH!#REF!</f>
        <v>#REF!</v>
      </c>
      <c r="L97" s="24" t="e">
        <f>APRIL!#REF!</f>
        <v>#REF!</v>
      </c>
      <c r="M97" s="24" t="e">
        <f>MAY!#REF!</f>
        <v>#REF!</v>
      </c>
      <c r="N97" s="24" t="e">
        <f>JUNE!#REF!</f>
        <v>#REF!</v>
      </c>
    </row>
    <row r="98" spans="1:14" x14ac:dyDescent="0.3">
      <c r="A98" s="24" t="e">
        <f>#REF!</f>
        <v>#REF!</v>
      </c>
      <c r="B98" s="24"/>
      <c r="C98" s="24" t="e">
        <f>JULY!#REF!</f>
        <v>#REF!</v>
      </c>
      <c r="D98" s="24" t="e">
        <f>AUGUST!#REF!</f>
        <v>#REF!</v>
      </c>
      <c r="E98" s="24" t="e">
        <f>SEPTEMBER!#REF!</f>
        <v>#REF!</v>
      </c>
      <c r="F98" s="24" t="e">
        <f>OCTOBER!#REF!</f>
        <v>#REF!</v>
      </c>
      <c r="G98" s="24" t="e">
        <f>NOVEMBER!#REF!</f>
        <v>#REF!</v>
      </c>
      <c r="H98" s="24" t="e">
        <f>DECEMBER!#REF!</f>
        <v>#REF!</v>
      </c>
      <c r="I98" s="24" t="e">
        <f>JANUARY!#REF!</f>
        <v>#REF!</v>
      </c>
      <c r="J98" s="24" t="e">
        <f>FEBRUARY!#REF!</f>
        <v>#REF!</v>
      </c>
      <c r="K98" s="24" t="e">
        <f>MARCH!#REF!</f>
        <v>#REF!</v>
      </c>
      <c r="L98" s="24" t="e">
        <f>APRIL!#REF!</f>
        <v>#REF!</v>
      </c>
      <c r="M98" s="24" t="e">
        <f>MAY!#REF!</f>
        <v>#REF!</v>
      </c>
      <c r="N98" s="24" t="e">
        <f>JUNE!#REF!</f>
        <v>#REF!</v>
      </c>
    </row>
    <row r="99" spans="1:14" x14ac:dyDescent="0.3">
      <c r="A99" s="24" t="e">
        <f>#REF!</f>
        <v>#REF!</v>
      </c>
      <c r="B99" s="24"/>
      <c r="C99" s="24" t="e">
        <f>JULY!#REF!</f>
        <v>#REF!</v>
      </c>
      <c r="D99" s="24" t="e">
        <f>AUGUST!#REF!</f>
        <v>#REF!</v>
      </c>
      <c r="E99" s="24" t="e">
        <f>SEPTEMBER!#REF!</f>
        <v>#REF!</v>
      </c>
      <c r="F99" s="24" t="e">
        <f>OCTOBER!#REF!</f>
        <v>#REF!</v>
      </c>
      <c r="G99" s="24" t="e">
        <f>NOVEMBER!#REF!</f>
        <v>#REF!</v>
      </c>
      <c r="H99" s="24" t="e">
        <f>DECEMBER!#REF!</f>
        <v>#REF!</v>
      </c>
      <c r="I99" s="24" t="e">
        <f>JANUARY!#REF!</f>
        <v>#REF!</v>
      </c>
      <c r="J99" s="24" t="e">
        <f>FEBRUARY!#REF!</f>
        <v>#REF!</v>
      </c>
      <c r="K99" s="24" t="e">
        <f>MARCH!#REF!</f>
        <v>#REF!</v>
      </c>
      <c r="L99" s="24" t="e">
        <f>APRIL!#REF!</f>
        <v>#REF!</v>
      </c>
      <c r="M99" s="24" t="e">
        <f>MAY!#REF!</f>
        <v>#REF!</v>
      </c>
      <c r="N99" s="24" t="e">
        <f>JUNE!#REF!</f>
        <v>#REF!</v>
      </c>
    </row>
    <row r="100" spans="1:14" x14ac:dyDescent="0.3">
      <c r="A100" s="24" t="e">
        <f>#REF!</f>
        <v>#REF!</v>
      </c>
      <c r="B100" s="24"/>
      <c r="C100" s="24" t="e">
        <f>JULY!#REF!</f>
        <v>#REF!</v>
      </c>
      <c r="D100" s="24" t="e">
        <f>AUGUST!#REF!</f>
        <v>#REF!</v>
      </c>
      <c r="E100" s="24" t="e">
        <f>SEPTEMBER!#REF!</f>
        <v>#REF!</v>
      </c>
      <c r="F100" s="24" t="e">
        <f>OCTOBER!#REF!</f>
        <v>#REF!</v>
      </c>
      <c r="G100" s="24" t="e">
        <f>NOVEMBER!#REF!</f>
        <v>#REF!</v>
      </c>
      <c r="H100" s="24" t="e">
        <f>DECEMBER!#REF!</f>
        <v>#REF!</v>
      </c>
      <c r="I100" s="24" t="e">
        <f>JANUARY!#REF!</f>
        <v>#REF!</v>
      </c>
      <c r="J100" s="24" t="e">
        <f>FEBRUARY!#REF!</f>
        <v>#REF!</v>
      </c>
      <c r="K100" s="24" t="e">
        <f>MARCH!#REF!</f>
        <v>#REF!</v>
      </c>
      <c r="L100" s="24" t="e">
        <f>APRIL!#REF!</f>
        <v>#REF!</v>
      </c>
      <c r="M100" s="24" t="e">
        <f>MAY!#REF!</f>
        <v>#REF!</v>
      </c>
      <c r="N100" s="24" t="e">
        <f>JUNE!#REF!</f>
        <v>#REF!</v>
      </c>
    </row>
    <row r="101" spans="1:14" x14ac:dyDescent="0.3">
      <c r="A101" s="24">
        <f>A20</f>
        <v>9.1999999999999993</v>
      </c>
      <c r="B101" s="24"/>
      <c r="C101" s="24">
        <f>JULY!$D20</f>
        <v>0</v>
      </c>
      <c r="D101" s="24">
        <f>AUGUST!$D20</f>
        <v>0</v>
      </c>
      <c r="E101" s="24">
        <f>SEPTEMBER!$D20</f>
        <v>0</v>
      </c>
      <c r="F101" s="24">
        <f>OCTOBER!$D20</f>
        <v>0</v>
      </c>
      <c r="G101" s="24">
        <f>NOVEMBER!$D20</f>
        <v>0</v>
      </c>
      <c r="H101" s="24">
        <f>DECEMBER!$D20</f>
        <v>0</v>
      </c>
      <c r="I101" s="24">
        <f>JANUARY!$D20</f>
        <v>0</v>
      </c>
      <c r="J101" s="24">
        <f>FEBRUARY!$D20</f>
        <v>0</v>
      </c>
      <c r="K101" s="24">
        <f>MARCH!$D20</f>
        <v>0</v>
      </c>
      <c r="L101" s="24">
        <f>APRIL!$D20</f>
        <v>0</v>
      </c>
      <c r="M101" s="24">
        <f>MAY!$D20</f>
        <v>0</v>
      </c>
      <c r="N101" s="24">
        <f>JUNE!$D20</f>
        <v>0</v>
      </c>
    </row>
    <row r="102" spans="1:14" x14ac:dyDescent="0.3">
      <c r="A102" s="24" t="e">
        <f>#REF!</f>
        <v>#REF!</v>
      </c>
      <c r="B102" s="24"/>
      <c r="C102" s="24" t="e">
        <f>JULY!#REF!</f>
        <v>#REF!</v>
      </c>
      <c r="D102" s="24" t="e">
        <f>AUGUST!#REF!</f>
        <v>#REF!</v>
      </c>
      <c r="E102" s="24" t="e">
        <f>SEPTEMBER!#REF!</f>
        <v>#REF!</v>
      </c>
      <c r="F102" s="24" t="e">
        <f>OCTOBER!#REF!</f>
        <v>#REF!</v>
      </c>
      <c r="G102" s="24" t="e">
        <f>NOVEMBER!#REF!</f>
        <v>#REF!</v>
      </c>
      <c r="H102" s="24" t="e">
        <f>DECEMBER!#REF!</f>
        <v>#REF!</v>
      </c>
      <c r="I102" s="24" t="e">
        <f>JANUARY!#REF!</f>
        <v>#REF!</v>
      </c>
      <c r="J102" s="24" t="e">
        <f>FEBRUARY!#REF!</f>
        <v>#REF!</v>
      </c>
      <c r="K102" s="24" t="e">
        <f>MARCH!#REF!</f>
        <v>#REF!</v>
      </c>
      <c r="L102" s="24" t="e">
        <f>APRIL!#REF!</f>
        <v>#REF!</v>
      </c>
      <c r="M102" s="24" t="e">
        <f>MAY!#REF!</f>
        <v>#REF!</v>
      </c>
      <c r="N102" s="24" t="e">
        <f>JUNE!#REF!</f>
        <v>#REF!</v>
      </c>
    </row>
    <row r="103" spans="1:14" x14ac:dyDescent="0.3">
      <c r="A103" s="24" t="e">
        <f>#REF!</f>
        <v>#REF!</v>
      </c>
      <c r="B103" s="24"/>
      <c r="C103" s="24" t="e">
        <f>JULY!#REF!</f>
        <v>#REF!</v>
      </c>
      <c r="D103" s="24" t="e">
        <f>AUGUST!#REF!</f>
        <v>#REF!</v>
      </c>
      <c r="E103" s="24" t="e">
        <f>SEPTEMBER!#REF!</f>
        <v>#REF!</v>
      </c>
      <c r="F103" s="24" t="e">
        <f>OCTOBER!#REF!</f>
        <v>#REF!</v>
      </c>
      <c r="G103" s="24" t="e">
        <f>NOVEMBER!#REF!</f>
        <v>#REF!</v>
      </c>
      <c r="H103" s="24" t="e">
        <f>DECEMBER!#REF!</f>
        <v>#REF!</v>
      </c>
      <c r="I103" s="24" t="e">
        <f>JANUARY!#REF!</f>
        <v>#REF!</v>
      </c>
      <c r="J103" s="24" t="e">
        <f>FEBRUARY!#REF!</f>
        <v>#REF!</v>
      </c>
      <c r="K103" s="24" t="e">
        <f>MARCH!#REF!</f>
        <v>#REF!</v>
      </c>
      <c r="L103" s="24" t="e">
        <f>APRIL!#REF!</f>
        <v>#REF!</v>
      </c>
      <c r="M103" s="24" t="e">
        <f>MAY!#REF!</f>
        <v>#REF!</v>
      </c>
      <c r="N103" s="24" t="e">
        <f>JUNE!#REF!</f>
        <v>#REF!</v>
      </c>
    </row>
    <row r="104" spans="1:14" x14ac:dyDescent="0.3">
      <c r="A104" s="24">
        <f>A21</f>
        <v>9.5</v>
      </c>
      <c r="B104" s="24"/>
      <c r="C104" s="24">
        <f>JULY!$D21</f>
        <v>0</v>
      </c>
      <c r="D104" s="24">
        <f>AUGUST!$D21</f>
        <v>0</v>
      </c>
      <c r="E104" s="24">
        <f>SEPTEMBER!$D21</f>
        <v>0</v>
      </c>
      <c r="F104" s="24">
        <f>OCTOBER!$D21</f>
        <v>0</v>
      </c>
      <c r="G104" s="24">
        <f>NOVEMBER!$D21</f>
        <v>0</v>
      </c>
      <c r="H104" s="24">
        <f>DECEMBER!$D21</f>
        <v>0</v>
      </c>
      <c r="I104" s="24">
        <f>JANUARY!$D21</f>
        <v>0</v>
      </c>
      <c r="J104" s="24">
        <f>FEBRUARY!$D21</f>
        <v>0</v>
      </c>
      <c r="K104" s="24">
        <f>MARCH!$D21</f>
        <v>0</v>
      </c>
      <c r="L104" s="24">
        <f>APRIL!$D21</f>
        <v>0</v>
      </c>
      <c r="M104" s="24">
        <f>MAY!$D21</f>
        <v>0</v>
      </c>
      <c r="N104" s="24">
        <f>JUNE!$D21</f>
        <v>0</v>
      </c>
    </row>
    <row r="105" spans="1:14" x14ac:dyDescent="0.3">
      <c r="A105" s="24" t="e">
        <f>#REF!</f>
        <v>#REF!</v>
      </c>
      <c r="B105" s="24"/>
      <c r="C105" s="24" t="e">
        <f>JULY!#REF!</f>
        <v>#REF!</v>
      </c>
      <c r="D105" s="24" t="e">
        <f>AUGUST!#REF!</f>
        <v>#REF!</v>
      </c>
      <c r="E105" s="24" t="e">
        <f>SEPTEMBER!#REF!</f>
        <v>#REF!</v>
      </c>
      <c r="F105" s="24" t="e">
        <f>OCTOBER!#REF!</f>
        <v>#REF!</v>
      </c>
      <c r="G105" s="24" t="e">
        <f>NOVEMBER!#REF!</f>
        <v>#REF!</v>
      </c>
      <c r="H105" s="24" t="e">
        <f>DECEMBER!#REF!</f>
        <v>#REF!</v>
      </c>
      <c r="I105" s="24" t="e">
        <f>JANUARY!#REF!</f>
        <v>#REF!</v>
      </c>
      <c r="J105" s="24" t="e">
        <f>FEBRUARY!#REF!</f>
        <v>#REF!</v>
      </c>
      <c r="K105" s="24" t="e">
        <f>MARCH!#REF!</f>
        <v>#REF!</v>
      </c>
      <c r="L105" s="24" t="e">
        <f>APRIL!#REF!</f>
        <v>#REF!</v>
      </c>
      <c r="M105" s="24" t="e">
        <f>MAY!#REF!</f>
        <v>#REF!</v>
      </c>
      <c r="N105" s="24" t="e">
        <f>JUNE!#REF!</f>
        <v>#REF!</v>
      </c>
    </row>
    <row r="106" spans="1:14" x14ac:dyDescent="0.3">
      <c r="A106" s="24" t="e">
        <f>#REF!</f>
        <v>#REF!</v>
      </c>
      <c r="B106" s="24"/>
      <c r="C106" s="24" t="e">
        <f>JULY!#REF!</f>
        <v>#REF!</v>
      </c>
      <c r="D106" s="24" t="e">
        <f>AUGUST!#REF!</f>
        <v>#REF!</v>
      </c>
      <c r="E106" s="24" t="e">
        <f>SEPTEMBER!#REF!</f>
        <v>#REF!</v>
      </c>
      <c r="F106" s="24" t="e">
        <f>OCTOBER!#REF!</f>
        <v>#REF!</v>
      </c>
      <c r="G106" s="24" t="e">
        <f>NOVEMBER!#REF!</f>
        <v>#REF!</v>
      </c>
      <c r="H106" s="24" t="e">
        <f>DECEMBER!#REF!</f>
        <v>#REF!</v>
      </c>
      <c r="I106" s="24" t="e">
        <f>JANUARY!#REF!</f>
        <v>#REF!</v>
      </c>
      <c r="J106" s="24" t="e">
        <f>FEBRUARY!#REF!</f>
        <v>#REF!</v>
      </c>
      <c r="K106" s="24" t="e">
        <f>MARCH!#REF!</f>
        <v>#REF!</v>
      </c>
      <c r="L106" s="24" t="e">
        <f>APRIL!#REF!</f>
        <v>#REF!</v>
      </c>
      <c r="M106" s="24" t="e">
        <f>MAY!#REF!</f>
        <v>#REF!</v>
      </c>
      <c r="N106" s="24" t="e">
        <f>JUNE!#REF!</f>
        <v>#REF!</v>
      </c>
    </row>
    <row r="107" spans="1:14" x14ac:dyDescent="0.3">
      <c r="A107" s="24">
        <f>A22</f>
        <v>9.8000000000000007</v>
      </c>
      <c r="B107" s="24"/>
      <c r="C107" s="24">
        <f>JULY!$D22</f>
        <v>0</v>
      </c>
      <c r="D107" s="24">
        <f>AUGUST!$D22</f>
        <v>0</v>
      </c>
      <c r="E107" s="24">
        <f>SEPTEMBER!$D22</f>
        <v>0</v>
      </c>
      <c r="F107" s="24">
        <f>OCTOBER!$D22</f>
        <v>0</v>
      </c>
      <c r="G107" s="24">
        <f>NOVEMBER!$D22</f>
        <v>0</v>
      </c>
      <c r="H107" s="24">
        <f>DECEMBER!$D22</f>
        <v>0</v>
      </c>
      <c r="I107" s="24">
        <f>JANUARY!$D22</f>
        <v>0</v>
      </c>
      <c r="J107" s="24">
        <f>FEBRUARY!$D22</f>
        <v>0</v>
      </c>
      <c r="K107" s="24">
        <f>MARCH!$D22</f>
        <v>0</v>
      </c>
      <c r="L107" s="24">
        <f>APRIL!$D22</f>
        <v>0</v>
      </c>
      <c r="M107" s="24">
        <f>MAY!$D22</f>
        <v>0</v>
      </c>
      <c r="N107" s="24">
        <f>JUNE!$D22</f>
        <v>0</v>
      </c>
    </row>
    <row r="108" spans="1:14" x14ac:dyDescent="0.3">
      <c r="A108" s="24">
        <f>A23</f>
        <v>9.9</v>
      </c>
      <c r="B108" s="24"/>
      <c r="C108" s="24">
        <f>JULY!$D23</f>
        <v>0</v>
      </c>
      <c r="D108" s="24">
        <f>AUGUST!$D23</f>
        <v>0</v>
      </c>
      <c r="E108" s="24">
        <f>SEPTEMBER!$D23</f>
        <v>0</v>
      </c>
      <c r="F108" s="24">
        <f>OCTOBER!$D23</f>
        <v>0</v>
      </c>
      <c r="G108" s="24">
        <f>NOVEMBER!$D23</f>
        <v>0</v>
      </c>
      <c r="H108" s="24">
        <f>DECEMBER!$D23</f>
        <v>0</v>
      </c>
      <c r="I108" s="24">
        <f>JANUARY!$D23</f>
        <v>0</v>
      </c>
      <c r="J108" s="24">
        <f>FEBRUARY!$D23</f>
        <v>0</v>
      </c>
      <c r="K108" s="24">
        <f>MARCH!$D23</f>
        <v>0</v>
      </c>
      <c r="L108" s="24">
        <f>APRIL!$D23</f>
        <v>0</v>
      </c>
      <c r="M108" s="24">
        <f>MAY!$D23</f>
        <v>0</v>
      </c>
      <c r="N108" s="24">
        <f>JUNE!$D23</f>
        <v>0</v>
      </c>
    </row>
    <row r="109" spans="1:14" x14ac:dyDescent="0.3">
      <c r="A109" s="25" t="e">
        <f>#REF!</f>
        <v>#REF!</v>
      </c>
      <c r="B109" s="24"/>
      <c r="C109" s="24" t="e">
        <f>JULY!#REF!</f>
        <v>#REF!</v>
      </c>
      <c r="D109" s="24" t="e">
        <f>AUGUST!#REF!</f>
        <v>#REF!</v>
      </c>
      <c r="E109" s="24" t="e">
        <f>SEPTEMBER!#REF!</f>
        <v>#REF!</v>
      </c>
      <c r="F109" s="24" t="e">
        <f>OCTOBER!#REF!</f>
        <v>#REF!</v>
      </c>
      <c r="G109" s="24" t="e">
        <f>NOVEMBER!#REF!</f>
        <v>#REF!</v>
      </c>
      <c r="H109" s="24" t="e">
        <f>DECEMBER!#REF!</f>
        <v>#REF!</v>
      </c>
      <c r="I109" s="24" t="e">
        <f>JANUARY!#REF!</f>
        <v>#REF!</v>
      </c>
      <c r="J109" s="24" t="e">
        <f>FEBRUARY!#REF!</f>
        <v>#REF!</v>
      </c>
      <c r="K109" s="24" t="e">
        <f>MARCH!#REF!</f>
        <v>#REF!</v>
      </c>
      <c r="L109" s="24" t="e">
        <f>APRIL!#REF!</f>
        <v>#REF!</v>
      </c>
      <c r="M109" s="24" t="e">
        <f>MAY!#REF!</f>
        <v>#REF!</v>
      </c>
      <c r="N109" s="24" t="e">
        <f>JUNE!#REF!</f>
        <v>#REF!</v>
      </c>
    </row>
    <row r="110" spans="1:14" x14ac:dyDescent="0.3">
      <c r="A110" s="24">
        <f>A24</f>
        <v>9.11</v>
      </c>
      <c r="B110" s="24"/>
      <c r="C110" s="24">
        <f>JULY!$D24</f>
        <v>0</v>
      </c>
      <c r="D110" s="24">
        <f>AUGUST!$D24</f>
        <v>0</v>
      </c>
      <c r="E110" s="24">
        <f>SEPTEMBER!$D24</f>
        <v>0</v>
      </c>
      <c r="F110" s="24">
        <f>OCTOBER!$D24</f>
        <v>0</v>
      </c>
      <c r="G110" s="24">
        <f>NOVEMBER!$D24</f>
        <v>0</v>
      </c>
      <c r="H110" s="24">
        <f>DECEMBER!$D24</f>
        <v>0</v>
      </c>
      <c r="I110" s="24">
        <f>JANUARY!$D24</f>
        <v>0</v>
      </c>
      <c r="J110" s="24">
        <f>FEBRUARY!$D24</f>
        <v>0</v>
      </c>
      <c r="K110" s="24">
        <f>MARCH!$D24</f>
        <v>0</v>
      </c>
      <c r="L110" s="24">
        <f>APRIL!$D24</f>
        <v>0</v>
      </c>
      <c r="M110" s="24">
        <f>MAY!$D24</f>
        <v>0</v>
      </c>
      <c r="N110" s="24">
        <f>JUNE!$D24</f>
        <v>0</v>
      </c>
    </row>
    <row r="111" spans="1:14" x14ac:dyDescent="0.3">
      <c r="A111" s="24" t="e">
        <f>#REF!</f>
        <v>#REF!</v>
      </c>
      <c r="B111" s="24"/>
      <c r="C111" s="24" t="e">
        <f>JULY!#REF!</f>
        <v>#REF!</v>
      </c>
      <c r="D111" s="24" t="e">
        <f>AUGUST!#REF!</f>
        <v>#REF!</v>
      </c>
      <c r="E111" s="24" t="e">
        <f>SEPTEMBER!#REF!</f>
        <v>#REF!</v>
      </c>
      <c r="F111" s="24" t="e">
        <f>OCTOBER!#REF!</f>
        <v>#REF!</v>
      </c>
      <c r="G111" s="24" t="e">
        <f>NOVEMBER!#REF!</f>
        <v>#REF!</v>
      </c>
      <c r="H111" s="24" t="e">
        <f>DECEMBER!#REF!</f>
        <v>#REF!</v>
      </c>
      <c r="I111" s="24" t="e">
        <f>JANUARY!#REF!</f>
        <v>#REF!</v>
      </c>
      <c r="J111" s="24" t="e">
        <f>FEBRUARY!#REF!</f>
        <v>#REF!</v>
      </c>
      <c r="K111" s="24" t="e">
        <f>MARCH!#REF!</f>
        <v>#REF!</v>
      </c>
      <c r="L111" s="24" t="e">
        <f>APRIL!#REF!</f>
        <v>#REF!</v>
      </c>
      <c r="M111" s="24" t="e">
        <f>MAY!#REF!</f>
        <v>#REF!</v>
      </c>
      <c r="N111" s="24" t="e">
        <f>JUNE!#REF!</f>
        <v>#REF!</v>
      </c>
    </row>
    <row r="112" spans="1:14" x14ac:dyDescent="0.3">
      <c r="A112" s="24" t="e">
        <f>#REF!</f>
        <v>#REF!</v>
      </c>
      <c r="B112" s="24"/>
      <c r="C112" s="24" t="e">
        <f>JULY!#REF!</f>
        <v>#REF!</v>
      </c>
      <c r="D112" s="24" t="e">
        <f>AUGUST!#REF!</f>
        <v>#REF!</v>
      </c>
      <c r="E112" s="24" t="e">
        <f>SEPTEMBER!#REF!</f>
        <v>#REF!</v>
      </c>
      <c r="F112" s="24" t="e">
        <f>OCTOBER!#REF!</f>
        <v>#REF!</v>
      </c>
      <c r="G112" s="24" t="e">
        <f>NOVEMBER!#REF!</f>
        <v>#REF!</v>
      </c>
      <c r="H112" s="24" t="e">
        <f>DECEMBER!#REF!</f>
        <v>#REF!</v>
      </c>
      <c r="I112" s="24" t="e">
        <f>JANUARY!#REF!</f>
        <v>#REF!</v>
      </c>
      <c r="J112" s="24" t="e">
        <f>FEBRUARY!#REF!</f>
        <v>#REF!</v>
      </c>
      <c r="K112" s="24" t="e">
        <f>MARCH!#REF!</f>
        <v>#REF!</v>
      </c>
      <c r="L112" s="24" t="e">
        <f>APRIL!#REF!</f>
        <v>#REF!</v>
      </c>
      <c r="M112" s="24" t="e">
        <f>MAY!#REF!</f>
        <v>#REF!</v>
      </c>
      <c r="N112" s="24" t="e">
        <f>JUNE!#REF!</f>
        <v>#REF!</v>
      </c>
    </row>
    <row r="113" spans="1:14" x14ac:dyDescent="0.3">
      <c r="A113" s="24" t="e">
        <f>#REF!</f>
        <v>#REF!</v>
      </c>
      <c r="B113" s="24"/>
      <c r="C113" s="24" t="e">
        <f>JULY!#REF!</f>
        <v>#REF!</v>
      </c>
      <c r="D113" s="24" t="e">
        <f>AUGUST!#REF!</f>
        <v>#REF!</v>
      </c>
      <c r="E113" s="24" t="e">
        <f>SEPTEMBER!#REF!</f>
        <v>#REF!</v>
      </c>
      <c r="F113" s="24" t="e">
        <f>OCTOBER!#REF!</f>
        <v>#REF!</v>
      </c>
      <c r="G113" s="24" t="e">
        <f>NOVEMBER!#REF!</f>
        <v>#REF!</v>
      </c>
      <c r="H113" s="24" t="e">
        <f>DECEMBER!#REF!</f>
        <v>#REF!</v>
      </c>
      <c r="I113" s="24" t="e">
        <f>JANUARY!#REF!</f>
        <v>#REF!</v>
      </c>
      <c r="J113" s="24" t="e">
        <f>FEBRUARY!#REF!</f>
        <v>#REF!</v>
      </c>
      <c r="K113" s="24" t="e">
        <f>MARCH!#REF!</f>
        <v>#REF!</v>
      </c>
      <c r="L113" s="24" t="e">
        <f>APRIL!#REF!</f>
        <v>#REF!</v>
      </c>
      <c r="M113" s="24" t="e">
        <f>MAY!#REF!</f>
        <v>#REF!</v>
      </c>
      <c r="N113" s="24" t="e">
        <f>JUNE!#REF!</f>
        <v>#REF!</v>
      </c>
    </row>
    <row r="114" spans="1:14" x14ac:dyDescent="0.3">
      <c r="A114" s="24" t="e">
        <f>#REF!</f>
        <v>#REF!</v>
      </c>
      <c r="B114" s="24"/>
      <c r="C114" s="24" t="e">
        <f>JULY!#REF!</f>
        <v>#REF!</v>
      </c>
      <c r="D114" s="24" t="e">
        <f>AUGUST!#REF!</f>
        <v>#REF!</v>
      </c>
      <c r="E114" s="24" t="e">
        <f>SEPTEMBER!#REF!</f>
        <v>#REF!</v>
      </c>
      <c r="F114" s="24" t="e">
        <f>OCTOBER!#REF!</f>
        <v>#REF!</v>
      </c>
      <c r="G114" s="24" t="e">
        <f>NOVEMBER!#REF!</f>
        <v>#REF!</v>
      </c>
      <c r="H114" s="24" t="e">
        <f>DECEMBER!#REF!</f>
        <v>#REF!</v>
      </c>
      <c r="I114" s="24" t="e">
        <f>JANUARY!#REF!</f>
        <v>#REF!</v>
      </c>
      <c r="J114" s="24" t="e">
        <f>FEBRUARY!#REF!</f>
        <v>#REF!</v>
      </c>
      <c r="K114" s="24" t="e">
        <f>MARCH!#REF!</f>
        <v>#REF!</v>
      </c>
      <c r="L114" s="24" t="e">
        <f>APRIL!#REF!</f>
        <v>#REF!</v>
      </c>
      <c r="M114" s="24" t="e">
        <f>MAY!#REF!</f>
        <v>#REF!</v>
      </c>
      <c r="N114" s="24" t="e">
        <f>JUNE!#REF!</f>
        <v>#REF!</v>
      </c>
    </row>
    <row r="115" spans="1:14" x14ac:dyDescent="0.3">
      <c r="A115" s="24">
        <f>A25</f>
        <v>9.16</v>
      </c>
      <c r="B115" s="24"/>
      <c r="C115" s="24">
        <f>JULY!$D25</f>
        <v>0</v>
      </c>
      <c r="D115" s="24">
        <f>AUGUST!$D25</f>
        <v>0</v>
      </c>
      <c r="E115" s="24">
        <f>SEPTEMBER!$D25</f>
        <v>0</v>
      </c>
      <c r="F115" s="24">
        <f>OCTOBER!$D25</f>
        <v>0</v>
      </c>
      <c r="G115" s="24">
        <f>NOVEMBER!$D25</f>
        <v>0</v>
      </c>
      <c r="H115" s="24">
        <f>DECEMBER!$D25</f>
        <v>0</v>
      </c>
      <c r="I115" s="24">
        <f>JANUARY!$D25</f>
        <v>0</v>
      </c>
      <c r="J115" s="24">
        <f>FEBRUARY!$D25</f>
        <v>0</v>
      </c>
      <c r="K115" s="24">
        <f>MARCH!$D25</f>
        <v>0</v>
      </c>
      <c r="L115" s="24">
        <f>APRIL!$D25</f>
        <v>0</v>
      </c>
      <c r="M115" s="24">
        <f>MAY!$D25</f>
        <v>0</v>
      </c>
      <c r="N115" s="24">
        <f>JUNE!$D25</f>
        <v>0</v>
      </c>
    </row>
    <row r="116" spans="1:14" x14ac:dyDescent="0.3">
      <c r="A116" s="24" t="e">
        <f>#REF!</f>
        <v>#REF!</v>
      </c>
      <c r="B116" s="24"/>
      <c r="C116" s="24" t="e">
        <f>JULY!#REF!</f>
        <v>#REF!</v>
      </c>
      <c r="D116" s="24" t="e">
        <f>AUGUST!#REF!</f>
        <v>#REF!</v>
      </c>
      <c r="E116" s="24" t="e">
        <f>SEPTEMBER!#REF!</f>
        <v>#REF!</v>
      </c>
      <c r="F116" s="24" t="e">
        <f>OCTOBER!#REF!</f>
        <v>#REF!</v>
      </c>
      <c r="G116" s="24" t="e">
        <f>NOVEMBER!#REF!</f>
        <v>#REF!</v>
      </c>
      <c r="H116" s="24" t="e">
        <f>DECEMBER!#REF!</f>
        <v>#REF!</v>
      </c>
      <c r="I116" s="24" t="e">
        <f>JANUARY!#REF!</f>
        <v>#REF!</v>
      </c>
      <c r="J116" s="24" t="e">
        <f>FEBRUARY!#REF!</f>
        <v>#REF!</v>
      </c>
      <c r="K116" s="24" t="e">
        <f>MARCH!#REF!</f>
        <v>#REF!</v>
      </c>
      <c r="L116" s="24" t="e">
        <f>APRIL!#REF!</f>
        <v>#REF!</v>
      </c>
      <c r="M116" s="24" t="e">
        <f>MAY!#REF!</f>
        <v>#REF!</v>
      </c>
      <c r="N116" s="24" t="e">
        <f>JUNE!#REF!</f>
        <v>#REF!</v>
      </c>
    </row>
    <row r="117" spans="1:14" x14ac:dyDescent="0.3">
      <c r="A117" s="24" t="e">
        <f>#REF!</f>
        <v>#REF!</v>
      </c>
      <c r="B117" s="24"/>
      <c r="C117" s="24" t="e">
        <f>JULY!#REF!</f>
        <v>#REF!</v>
      </c>
      <c r="D117" s="24" t="e">
        <f>AUGUST!#REF!</f>
        <v>#REF!</v>
      </c>
      <c r="E117" s="24" t="e">
        <f>SEPTEMBER!#REF!</f>
        <v>#REF!</v>
      </c>
      <c r="F117" s="24" t="e">
        <f>OCTOBER!#REF!</f>
        <v>#REF!</v>
      </c>
      <c r="G117" s="24" t="e">
        <f>NOVEMBER!#REF!</f>
        <v>#REF!</v>
      </c>
      <c r="H117" s="24" t="e">
        <f>DECEMBER!#REF!</f>
        <v>#REF!</v>
      </c>
      <c r="I117" s="24" t="e">
        <f>JANUARY!#REF!</f>
        <v>#REF!</v>
      </c>
      <c r="J117" s="24" t="e">
        <f>FEBRUARY!#REF!</f>
        <v>#REF!</v>
      </c>
      <c r="K117" s="24" t="e">
        <f>MARCH!#REF!</f>
        <v>#REF!</v>
      </c>
      <c r="L117" s="24" t="e">
        <f>APRIL!#REF!</f>
        <v>#REF!</v>
      </c>
      <c r="M117" s="24" t="e">
        <f>MAY!#REF!</f>
        <v>#REF!</v>
      </c>
      <c r="N117" s="24" t="e">
        <f>JUNE!#REF!</f>
        <v>#REF!</v>
      </c>
    </row>
    <row r="118" spans="1:14" x14ac:dyDescent="0.3">
      <c r="A118" s="24">
        <f>A26</f>
        <v>9.19</v>
      </c>
      <c r="B118" s="24"/>
      <c r="C118" s="24">
        <f>JULY!$D26</f>
        <v>0</v>
      </c>
      <c r="D118" s="24">
        <f>AUGUST!$D26</f>
        <v>0</v>
      </c>
      <c r="E118" s="24">
        <f>SEPTEMBER!$D26</f>
        <v>0</v>
      </c>
      <c r="F118" s="24">
        <f>OCTOBER!$D26</f>
        <v>0</v>
      </c>
      <c r="G118" s="24">
        <f>NOVEMBER!$D26</f>
        <v>0</v>
      </c>
      <c r="H118" s="24">
        <f>DECEMBER!$D26</f>
        <v>0</v>
      </c>
      <c r="I118" s="24">
        <f>JANUARY!$D26</f>
        <v>0</v>
      </c>
      <c r="J118" s="24">
        <f>FEBRUARY!$D26</f>
        <v>0</v>
      </c>
      <c r="K118" s="24">
        <f>MARCH!$D26</f>
        <v>0</v>
      </c>
      <c r="L118" s="24">
        <f>APRIL!$D26</f>
        <v>0</v>
      </c>
      <c r="M118" s="24">
        <f>MAY!$D26</f>
        <v>0</v>
      </c>
      <c r="N118" s="24">
        <f>JUNE!$D26</f>
        <v>0</v>
      </c>
    </row>
    <row r="119" spans="1:14" x14ac:dyDescent="0.3">
      <c r="A119" s="24" t="e">
        <f>#REF!</f>
        <v>#REF!</v>
      </c>
      <c r="B119" s="24"/>
      <c r="C119" s="24" t="e">
        <f>JULY!#REF!</f>
        <v>#REF!</v>
      </c>
      <c r="D119" s="24" t="e">
        <f>AUGUST!#REF!</f>
        <v>#REF!</v>
      </c>
      <c r="E119" s="24" t="e">
        <f>SEPTEMBER!#REF!</f>
        <v>#REF!</v>
      </c>
      <c r="F119" s="24" t="e">
        <f>OCTOBER!#REF!</f>
        <v>#REF!</v>
      </c>
      <c r="G119" s="24" t="e">
        <f>NOVEMBER!#REF!</f>
        <v>#REF!</v>
      </c>
      <c r="H119" s="24" t="e">
        <f>DECEMBER!#REF!</f>
        <v>#REF!</v>
      </c>
      <c r="I119" s="24" t="e">
        <f>JANUARY!#REF!</f>
        <v>#REF!</v>
      </c>
      <c r="J119" s="24" t="e">
        <f>FEBRUARY!#REF!</f>
        <v>#REF!</v>
      </c>
      <c r="K119" s="24" t="e">
        <f>MARCH!#REF!</f>
        <v>#REF!</v>
      </c>
      <c r="L119" s="24" t="e">
        <f>APRIL!#REF!</f>
        <v>#REF!</v>
      </c>
      <c r="M119" s="24" t="e">
        <f>MAY!#REF!</f>
        <v>#REF!</v>
      </c>
      <c r="N119" s="24" t="e">
        <f>JUNE!#REF!</f>
        <v>#REF!</v>
      </c>
    </row>
    <row r="120" spans="1:14" x14ac:dyDescent="0.3">
      <c r="A120" s="24" t="e">
        <f>#REF!</f>
        <v>#REF!</v>
      </c>
      <c r="B120" s="24"/>
      <c r="C120" s="24" t="e">
        <f>JULY!#REF!</f>
        <v>#REF!</v>
      </c>
      <c r="D120" s="24" t="e">
        <f>AUGUST!#REF!</f>
        <v>#REF!</v>
      </c>
      <c r="E120" s="24" t="e">
        <f>SEPTEMBER!#REF!</f>
        <v>#REF!</v>
      </c>
      <c r="F120" s="24" t="e">
        <f>OCTOBER!#REF!</f>
        <v>#REF!</v>
      </c>
      <c r="G120" s="24" t="e">
        <f>NOVEMBER!#REF!</f>
        <v>#REF!</v>
      </c>
      <c r="H120" s="24" t="e">
        <f>DECEMBER!#REF!</f>
        <v>#REF!</v>
      </c>
      <c r="I120" s="24" t="e">
        <f>JANUARY!#REF!</f>
        <v>#REF!</v>
      </c>
      <c r="J120" s="24" t="e">
        <f>FEBRUARY!#REF!</f>
        <v>#REF!</v>
      </c>
      <c r="K120" s="24" t="e">
        <f>MARCH!#REF!</f>
        <v>#REF!</v>
      </c>
      <c r="L120" s="24" t="e">
        <f>APRIL!#REF!</f>
        <v>#REF!</v>
      </c>
      <c r="M120" s="24" t="e">
        <f>MAY!#REF!</f>
        <v>#REF!</v>
      </c>
      <c r="N120" s="24" t="e">
        <f>JUNE!#REF!</f>
        <v>#REF!</v>
      </c>
    </row>
    <row r="121" spans="1:14" x14ac:dyDescent="0.3">
      <c r="A121" s="24" t="e">
        <f>#REF!</f>
        <v>#REF!</v>
      </c>
      <c r="B121" s="24"/>
      <c r="C121" s="24" t="e">
        <f>JULY!#REF!</f>
        <v>#REF!</v>
      </c>
      <c r="D121" s="24" t="e">
        <f>AUGUST!#REF!</f>
        <v>#REF!</v>
      </c>
      <c r="E121" s="24" t="e">
        <f>SEPTEMBER!#REF!</f>
        <v>#REF!</v>
      </c>
      <c r="F121" s="24" t="e">
        <f>OCTOBER!#REF!</f>
        <v>#REF!</v>
      </c>
      <c r="G121" s="24" t="e">
        <f>NOVEMBER!#REF!</f>
        <v>#REF!</v>
      </c>
      <c r="H121" s="24" t="e">
        <f>DECEMBER!#REF!</f>
        <v>#REF!</v>
      </c>
      <c r="I121" s="24" t="e">
        <f>JANUARY!#REF!</f>
        <v>#REF!</v>
      </c>
      <c r="J121" s="24" t="e">
        <f>FEBRUARY!#REF!</f>
        <v>#REF!</v>
      </c>
      <c r="K121" s="24" t="e">
        <f>MARCH!#REF!</f>
        <v>#REF!</v>
      </c>
      <c r="L121" s="24" t="e">
        <f>APRIL!#REF!</f>
        <v>#REF!</v>
      </c>
      <c r="M121" s="24" t="e">
        <f>MAY!#REF!</f>
        <v>#REF!</v>
      </c>
      <c r="N121" s="24" t="e">
        <f>JUNE!#REF!</f>
        <v>#REF!</v>
      </c>
    </row>
    <row r="122" spans="1:14" x14ac:dyDescent="0.3">
      <c r="A122" s="24">
        <f t="shared" ref="A122:A129" si="0">A27</f>
        <v>12.1</v>
      </c>
      <c r="B122" s="24"/>
      <c r="C122" s="24">
        <f>JULY!$D27</f>
        <v>0</v>
      </c>
      <c r="D122" s="24">
        <f>AUGUST!$D27</f>
        <v>0</v>
      </c>
      <c r="E122" s="24">
        <f>SEPTEMBER!$D27</f>
        <v>0</v>
      </c>
      <c r="F122" s="24">
        <f>OCTOBER!$D27</f>
        <v>0</v>
      </c>
      <c r="G122" s="24">
        <f>NOVEMBER!$D27</f>
        <v>0</v>
      </c>
      <c r="H122" s="24">
        <f>DECEMBER!$D27</f>
        <v>0</v>
      </c>
      <c r="I122" s="24">
        <f>JANUARY!$D27</f>
        <v>0</v>
      </c>
      <c r="J122" s="24">
        <f>FEBRUARY!$D27</f>
        <v>0</v>
      </c>
      <c r="K122" s="24">
        <f>MARCH!$D27</f>
        <v>0</v>
      </c>
      <c r="L122" s="24">
        <f>APRIL!$D27</f>
        <v>0</v>
      </c>
      <c r="M122" s="24">
        <f>MAY!$D27</f>
        <v>0</v>
      </c>
      <c r="N122" s="24">
        <f>JUNE!$D27</f>
        <v>0</v>
      </c>
    </row>
    <row r="123" spans="1:14" x14ac:dyDescent="0.3">
      <c r="A123" s="24">
        <f t="shared" si="0"/>
        <v>12.2</v>
      </c>
      <c r="B123" s="24"/>
      <c r="C123" s="24">
        <f>JULY!$D28</f>
        <v>0</v>
      </c>
      <c r="D123" s="24">
        <f>AUGUST!$D28</f>
        <v>0</v>
      </c>
      <c r="E123" s="24">
        <f>SEPTEMBER!$D28</f>
        <v>0</v>
      </c>
      <c r="F123" s="24">
        <f>OCTOBER!$D28</f>
        <v>0</v>
      </c>
      <c r="G123" s="24">
        <f>NOVEMBER!$D28</f>
        <v>0</v>
      </c>
      <c r="H123" s="24">
        <f>DECEMBER!$D28</f>
        <v>0</v>
      </c>
      <c r="I123" s="24">
        <f>JANUARY!$D28</f>
        <v>0</v>
      </c>
      <c r="J123" s="24">
        <f>FEBRUARY!$D28</f>
        <v>0</v>
      </c>
      <c r="K123" s="24">
        <f>MARCH!$D28</f>
        <v>0</v>
      </c>
      <c r="L123" s="24">
        <f>APRIL!$D28</f>
        <v>0</v>
      </c>
      <c r="M123" s="24">
        <f>MAY!$D28</f>
        <v>0</v>
      </c>
      <c r="N123" s="24">
        <f>JUNE!$D28</f>
        <v>0</v>
      </c>
    </row>
    <row r="124" spans="1:14" x14ac:dyDescent="0.3">
      <c r="A124" s="24">
        <f t="shared" si="0"/>
        <v>12.3</v>
      </c>
      <c r="B124" s="24"/>
      <c r="C124" s="24">
        <f>JULY!$D29</f>
        <v>0</v>
      </c>
      <c r="D124" s="24">
        <f>AUGUST!$D29</f>
        <v>0</v>
      </c>
      <c r="E124" s="24">
        <f>SEPTEMBER!$D29</f>
        <v>0</v>
      </c>
      <c r="F124" s="24">
        <f>OCTOBER!$D29</f>
        <v>0</v>
      </c>
      <c r="G124" s="24">
        <f>NOVEMBER!$D29</f>
        <v>0</v>
      </c>
      <c r="H124" s="24">
        <f>DECEMBER!$D29</f>
        <v>0</v>
      </c>
      <c r="I124" s="24">
        <f>JANUARY!$D29</f>
        <v>0</v>
      </c>
      <c r="J124" s="24">
        <f>FEBRUARY!$D29</f>
        <v>0</v>
      </c>
      <c r="K124" s="24">
        <f>MARCH!$D29</f>
        <v>0</v>
      </c>
      <c r="L124" s="24">
        <f>APRIL!$D29</f>
        <v>0</v>
      </c>
      <c r="M124" s="24">
        <f>MAY!$D29</f>
        <v>0</v>
      </c>
      <c r="N124" s="24">
        <f>JUNE!$D29</f>
        <v>0</v>
      </c>
    </row>
    <row r="125" spans="1:14" x14ac:dyDescent="0.3">
      <c r="A125" s="24">
        <f t="shared" si="0"/>
        <v>12.4</v>
      </c>
      <c r="B125" s="24"/>
      <c r="C125" s="24">
        <f>JULY!$D30</f>
        <v>0</v>
      </c>
      <c r="D125" s="24">
        <f>AUGUST!$D30</f>
        <v>0</v>
      </c>
      <c r="E125" s="24">
        <f>SEPTEMBER!$D30</f>
        <v>0</v>
      </c>
      <c r="F125" s="24">
        <f>OCTOBER!$D30</f>
        <v>0</v>
      </c>
      <c r="G125" s="24">
        <f>NOVEMBER!$D30</f>
        <v>0</v>
      </c>
      <c r="H125" s="24">
        <f>DECEMBER!$D30</f>
        <v>0</v>
      </c>
      <c r="I125" s="24">
        <f>JANUARY!$D30</f>
        <v>0</v>
      </c>
      <c r="J125" s="24">
        <f>FEBRUARY!$D30</f>
        <v>0</v>
      </c>
      <c r="K125" s="24">
        <f>MARCH!$D30</f>
        <v>0</v>
      </c>
      <c r="L125" s="24">
        <f>APRIL!$D30</f>
        <v>0</v>
      </c>
      <c r="M125" s="24">
        <f>MAY!$D30</f>
        <v>0</v>
      </c>
      <c r="N125" s="24">
        <f>JUNE!$D30</f>
        <v>0</v>
      </c>
    </row>
    <row r="126" spans="1:14" x14ac:dyDescent="0.3">
      <c r="A126" s="24">
        <f t="shared" si="0"/>
        <v>12.5</v>
      </c>
      <c r="B126" s="24"/>
      <c r="C126" s="24">
        <f>JULY!$D31</f>
        <v>0</v>
      </c>
      <c r="D126" s="24">
        <f>AUGUST!$D31</f>
        <v>0</v>
      </c>
      <c r="E126" s="24">
        <f>SEPTEMBER!$D31</f>
        <v>0</v>
      </c>
      <c r="F126" s="24">
        <f>OCTOBER!$D31</f>
        <v>0</v>
      </c>
      <c r="G126" s="24">
        <f>NOVEMBER!$D31</f>
        <v>0</v>
      </c>
      <c r="H126" s="24">
        <f>DECEMBER!$D31</f>
        <v>0</v>
      </c>
      <c r="I126" s="24">
        <f>JANUARY!$D31</f>
        <v>0</v>
      </c>
      <c r="J126" s="24">
        <f>FEBRUARY!$D31</f>
        <v>0</v>
      </c>
      <c r="K126" s="24">
        <f>MARCH!$D31</f>
        <v>0</v>
      </c>
      <c r="L126" s="24">
        <f>APRIL!$D31</f>
        <v>0</v>
      </c>
      <c r="M126" s="24">
        <f>MAY!$D31</f>
        <v>0</v>
      </c>
      <c r="N126" s="24">
        <f>JUNE!$D31</f>
        <v>0</v>
      </c>
    </row>
    <row r="127" spans="1:14" x14ac:dyDescent="0.3">
      <c r="A127" s="24">
        <f t="shared" si="0"/>
        <v>12.6</v>
      </c>
      <c r="B127" s="24"/>
      <c r="C127" s="24">
        <f>JULY!$D32</f>
        <v>0</v>
      </c>
      <c r="D127" s="24">
        <f>AUGUST!$D32</f>
        <v>0</v>
      </c>
      <c r="E127" s="24">
        <f>SEPTEMBER!$D32</f>
        <v>0</v>
      </c>
      <c r="F127" s="24">
        <f>OCTOBER!$D32</f>
        <v>0</v>
      </c>
      <c r="G127" s="24">
        <f>NOVEMBER!$D32</f>
        <v>0</v>
      </c>
      <c r="H127" s="24">
        <f>DECEMBER!$D32</f>
        <v>0</v>
      </c>
      <c r="I127" s="24">
        <f>JANUARY!$D32</f>
        <v>0</v>
      </c>
      <c r="J127" s="24">
        <f>FEBRUARY!$D32</f>
        <v>0</v>
      </c>
      <c r="K127" s="24">
        <f>MARCH!$D32</f>
        <v>0</v>
      </c>
      <c r="L127" s="24">
        <f>APRIL!$D32</f>
        <v>0</v>
      </c>
      <c r="M127" s="24">
        <f>MAY!$D32</f>
        <v>0</v>
      </c>
      <c r="N127" s="24">
        <f>JUNE!$D32</f>
        <v>0</v>
      </c>
    </row>
    <row r="128" spans="1:14" x14ac:dyDescent="0.3">
      <c r="A128" s="24">
        <f t="shared" si="0"/>
        <v>12.7</v>
      </c>
      <c r="B128" s="24"/>
      <c r="C128" s="24">
        <f>JULY!$D33</f>
        <v>0</v>
      </c>
      <c r="D128" s="24">
        <f>AUGUST!$D33</f>
        <v>0</v>
      </c>
      <c r="E128" s="24">
        <f>SEPTEMBER!$D33</f>
        <v>0</v>
      </c>
      <c r="F128" s="24">
        <f>OCTOBER!$D33</f>
        <v>0</v>
      </c>
      <c r="G128" s="24">
        <f>NOVEMBER!$D33</f>
        <v>0</v>
      </c>
      <c r="H128" s="24">
        <f>DECEMBER!$D33</f>
        <v>0</v>
      </c>
      <c r="I128" s="24">
        <f>JANUARY!$D33</f>
        <v>0</v>
      </c>
      <c r="J128" s="24">
        <f>FEBRUARY!$D33</f>
        <v>0</v>
      </c>
      <c r="K128" s="24">
        <f>MARCH!$D33</f>
        <v>0</v>
      </c>
      <c r="L128" s="24">
        <f>APRIL!$D33</f>
        <v>0</v>
      </c>
      <c r="M128" s="24">
        <f>MAY!$D33</f>
        <v>0</v>
      </c>
      <c r="N128" s="24">
        <f>JUNE!$D33</f>
        <v>0</v>
      </c>
    </row>
    <row r="129" spans="1:14" x14ac:dyDescent="0.3">
      <c r="A129" s="24">
        <f t="shared" si="0"/>
        <v>12.8</v>
      </c>
      <c r="B129" s="24"/>
      <c r="C129" s="24">
        <f>JULY!$D34</f>
        <v>0</v>
      </c>
      <c r="D129" s="24">
        <f>AUGUST!$D34</f>
        <v>0</v>
      </c>
      <c r="E129" s="24">
        <f>SEPTEMBER!$D34</f>
        <v>0</v>
      </c>
      <c r="F129" s="24">
        <f>OCTOBER!$D34</f>
        <v>0</v>
      </c>
      <c r="G129" s="24">
        <f>NOVEMBER!$D34</f>
        <v>0</v>
      </c>
      <c r="H129" s="24">
        <f>DECEMBER!$D34</f>
        <v>0</v>
      </c>
      <c r="I129" s="24">
        <f>JANUARY!$D34</f>
        <v>0</v>
      </c>
      <c r="J129" s="24">
        <f>FEBRUARY!$D34</f>
        <v>0</v>
      </c>
      <c r="K129" s="24">
        <f>MARCH!$D34</f>
        <v>0</v>
      </c>
      <c r="L129" s="24">
        <f>APRIL!$D34</f>
        <v>0</v>
      </c>
      <c r="M129" s="24">
        <f>MAY!$D34</f>
        <v>0</v>
      </c>
      <c r="N129" s="24">
        <f>JUNE!$D34</f>
        <v>0</v>
      </c>
    </row>
    <row r="130" spans="1:14" x14ac:dyDescent="0.3">
      <c r="A130" s="24">
        <f>A35</f>
        <v>12.9</v>
      </c>
      <c r="B130" s="24"/>
      <c r="C130" s="24">
        <f>JULY!$D35</f>
        <v>0</v>
      </c>
      <c r="D130" s="24">
        <f>AUGUST!$D35</f>
        <v>0</v>
      </c>
      <c r="E130" s="24">
        <f>SEPTEMBER!$D35</f>
        <v>0</v>
      </c>
      <c r="F130" s="24">
        <f>OCTOBER!$D35</f>
        <v>0</v>
      </c>
      <c r="G130" s="24">
        <f>NOVEMBER!$D35</f>
        <v>0</v>
      </c>
      <c r="H130" s="24">
        <f>DECEMBER!$D35</f>
        <v>0</v>
      </c>
      <c r="I130" s="24">
        <f>JANUARY!$D35</f>
        <v>0</v>
      </c>
      <c r="J130" s="24">
        <f>FEBRUARY!$D35</f>
        <v>0</v>
      </c>
      <c r="K130" s="24">
        <f>MARCH!$D35</f>
        <v>0</v>
      </c>
      <c r="L130" s="24">
        <f>APRIL!$D35</f>
        <v>0</v>
      </c>
      <c r="M130" s="24">
        <f>MAY!$D35</f>
        <v>0</v>
      </c>
      <c r="N130" s="24">
        <f>JUNE!$D35</f>
        <v>0</v>
      </c>
    </row>
    <row r="131" spans="1:14" x14ac:dyDescent="0.3">
      <c r="A131" s="25">
        <f>A36</f>
        <v>12.1</v>
      </c>
      <c r="B131" s="24"/>
      <c r="C131" s="24">
        <f>JULY!$D36</f>
        <v>0</v>
      </c>
      <c r="D131" s="24">
        <f>AUGUST!$D36</f>
        <v>0</v>
      </c>
      <c r="E131" s="24">
        <f>SEPTEMBER!$D36</f>
        <v>0</v>
      </c>
      <c r="F131" s="24">
        <f>OCTOBER!$D36</f>
        <v>0</v>
      </c>
      <c r="G131" s="24">
        <f>NOVEMBER!$D36</f>
        <v>0</v>
      </c>
      <c r="H131" s="24">
        <f>DECEMBER!$D36</f>
        <v>0</v>
      </c>
      <c r="I131" s="24">
        <f>JANUARY!$D36</f>
        <v>0</v>
      </c>
      <c r="J131" s="24">
        <f>FEBRUARY!$D36</f>
        <v>0</v>
      </c>
      <c r="K131" s="24">
        <f>MARCH!$D36</f>
        <v>0</v>
      </c>
      <c r="L131" s="24">
        <f>APRIL!$D36</f>
        <v>0</v>
      </c>
      <c r="M131" s="24">
        <f>MAY!$D36</f>
        <v>0</v>
      </c>
      <c r="N131" s="24">
        <f>JUNE!$D36</f>
        <v>0</v>
      </c>
    </row>
    <row r="132" spans="1:14" x14ac:dyDescent="0.3">
      <c r="A132" s="24">
        <f>A37</f>
        <v>12.11</v>
      </c>
      <c r="B132" s="24"/>
      <c r="C132" s="24">
        <f>JULY!$D37</f>
        <v>0</v>
      </c>
      <c r="D132" s="24">
        <f>AUGUST!$D37</f>
        <v>0</v>
      </c>
      <c r="E132" s="24">
        <f>SEPTEMBER!$D37</f>
        <v>0</v>
      </c>
      <c r="F132" s="24">
        <f>OCTOBER!$D37</f>
        <v>0</v>
      </c>
      <c r="G132" s="24">
        <f>NOVEMBER!$D37</f>
        <v>0</v>
      </c>
      <c r="H132" s="24">
        <f>DECEMBER!$D37</f>
        <v>0</v>
      </c>
      <c r="I132" s="24">
        <f>JANUARY!$D37</f>
        <v>0</v>
      </c>
      <c r="J132" s="24">
        <f>FEBRUARY!$D37</f>
        <v>0</v>
      </c>
      <c r="K132" s="24">
        <f>MARCH!$D37</f>
        <v>0</v>
      </c>
      <c r="L132" s="24">
        <f>APRIL!$D37</f>
        <v>0</v>
      </c>
      <c r="M132" s="24">
        <f>MAY!$D37</f>
        <v>0</v>
      </c>
      <c r="N132" s="24">
        <f>JUNE!$D37</f>
        <v>0</v>
      </c>
    </row>
    <row r="133" spans="1:14" x14ac:dyDescent="0.3">
      <c r="A133" s="24">
        <f>A38</f>
        <v>12.12</v>
      </c>
      <c r="B133" s="24"/>
      <c r="C133" s="24">
        <f>JULY!$D38</f>
        <v>0</v>
      </c>
      <c r="D133" s="24">
        <f>AUGUST!$D38</f>
        <v>0</v>
      </c>
      <c r="E133" s="24">
        <f>SEPTEMBER!$D38</f>
        <v>0</v>
      </c>
      <c r="F133" s="24">
        <f>OCTOBER!$D38</f>
        <v>0</v>
      </c>
      <c r="G133" s="24">
        <f>NOVEMBER!$D38</f>
        <v>0</v>
      </c>
      <c r="H133" s="24">
        <f>DECEMBER!$D38</f>
        <v>0</v>
      </c>
      <c r="I133" s="24">
        <f>JANUARY!$D38</f>
        <v>0</v>
      </c>
      <c r="J133" s="24">
        <f>FEBRUARY!$D38</f>
        <v>0</v>
      </c>
      <c r="K133" s="24">
        <f>MARCH!$D38</f>
        <v>0</v>
      </c>
      <c r="L133" s="24">
        <f>APRIL!$D38</f>
        <v>0</v>
      </c>
      <c r="M133" s="24">
        <f>MAY!$D38</f>
        <v>0</v>
      </c>
      <c r="N133" s="24">
        <f>JUNE!$D38</f>
        <v>0</v>
      </c>
    </row>
    <row r="134" spans="1:14" x14ac:dyDescent="0.3">
      <c r="A134" s="24">
        <f>A39</f>
        <v>12.13</v>
      </c>
      <c r="B134" s="24"/>
      <c r="C134" s="24">
        <f>JULY!$D39</f>
        <v>0</v>
      </c>
      <c r="D134" s="24">
        <f>AUGUST!$D39</f>
        <v>0</v>
      </c>
      <c r="E134" s="24">
        <f>SEPTEMBER!$D39</f>
        <v>0</v>
      </c>
      <c r="F134" s="24">
        <f>OCTOBER!$D39</f>
        <v>0</v>
      </c>
      <c r="G134" s="24">
        <f>NOVEMBER!$D39</f>
        <v>0</v>
      </c>
      <c r="H134" s="24">
        <f>DECEMBER!$D39</f>
        <v>0</v>
      </c>
      <c r="I134" s="24">
        <f>JANUARY!$D39</f>
        <v>0</v>
      </c>
      <c r="J134" s="24">
        <f>FEBRUARY!$D39</f>
        <v>0</v>
      </c>
      <c r="K134" s="24">
        <f>MARCH!$D39</f>
        <v>0</v>
      </c>
      <c r="L134" s="24">
        <f>APRIL!$D39</f>
        <v>0</v>
      </c>
      <c r="M134" s="24">
        <f>MAY!$D39</f>
        <v>0</v>
      </c>
      <c r="N134" s="24">
        <f>JUNE!$D39</f>
        <v>0</v>
      </c>
    </row>
    <row r="135" spans="1:14" x14ac:dyDescent="0.3">
      <c r="A135" s="24" t="e">
        <f>#REF!</f>
        <v>#REF!</v>
      </c>
      <c r="B135" s="24"/>
      <c r="C135" s="24" t="e">
        <f>JULY!#REF!</f>
        <v>#REF!</v>
      </c>
      <c r="D135" s="24" t="e">
        <f>AUGUST!#REF!</f>
        <v>#REF!</v>
      </c>
      <c r="E135" s="24" t="e">
        <f>SEPTEMBER!#REF!</f>
        <v>#REF!</v>
      </c>
      <c r="F135" s="24" t="e">
        <f>OCTOBER!#REF!</f>
        <v>#REF!</v>
      </c>
      <c r="G135" s="24" t="e">
        <f>NOVEMBER!#REF!</f>
        <v>#REF!</v>
      </c>
      <c r="H135" s="24" t="e">
        <f>DECEMBER!#REF!</f>
        <v>#REF!</v>
      </c>
      <c r="I135" s="24" t="e">
        <f>JANUARY!#REF!</f>
        <v>#REF!</v>
      </c>
      <c r="J135" s="24" t="e">
        <f>FEBRUARY!#REF!</f>
        <v>#REF!</v>
      </c>
      <c r="K135" s="24" t="e">
        <f>MARCH!#REF!</f>
        <v>#REF!</v>
      </c>
      <c r="L135" s="24" t="e">
        <f>APRIL!#REF!</f>
        <v>#REF!</v>
      </c>
      <c r="M135" s="24" t="e">
        <f>MAY!#REF!</f>
        <v>#REF!</v>
      </c>
      <c r="N135" s="24" t="e">
        <f>JUNE!#REF!</f>
        <v>#REF!</v>
      </c>
    </row>
    <row r="136" spans="1:14" x14ac:dyDescent="0.3">
      <c r="A136" s="24" t="e">
        <f>#REF!</f>
        <v>#REF!</v>
      </c>
      <c r="B136" s="24"/>
      <c r="C136" s="24" t="e">
        <f>JULY!#REF!</f>
        <v>#REF!</v>
      </c>
      <c r="D136" s="24" t="e">
        <f>AUGUST!#REF!</f>
        <v>#REF!</v>
      </c>
      <c r="E136" s="24" t="e">
        <f>SEPTEMBER!#REF!</f>
        <v>#REF!</v>
      </c>
      <c r="F136" s="24" t="e">
        <f>OCTOBER!#REF!</f>
        <v>#REF!</v>
      </c>
      <c r="G136" s="24" t="e">
        <f>NOVEMBER!#REF!</f>
        <v>#REF!</v>
      </c>
      <c r="H136" s="24" t="e">
        <f>DECEMBER!#REF!</f>
        <v>#REF!</v>
      </c>
      <c r="I136" s="24" t="e">
        <f>JANUARY!#REF!</f>
        <v>#REF!</v>
      </c>
      <c r="J136" s="24" t="e">
        <f>FEBRUARY!#REF!</f>
        <v>#REF!</v>
      </c>
      <c r="K136" s="24" t="e">
        <f>MARCH!#REF!</f>
        <v>#REF!</v>
      </c>
      <c r="L136" s="24" t="e">
        <f>APRIL!#REF!</f>
        <v>#REF!</v>
      </c>
      <c r="M136" s="24" t="e">
        <f>MAY!#REF!</f>
        <v>#REF!</v>
      </c>
      <c r="N136" s="24" t="e">
        <f>JUNE!#REF!</f>
        <v>#REF!</v>
      </c>
    </row>
    <row r="137" spans="1:14" x14ac:dyDescent="0.3">
      <c r="A137" s="24">
        <f t="shared" ref="A137:A138" si="1">A40</f>
        <v>14.3</v>
      </c>
      <c r="B137" s="24"/>
      <c r="C137" s="24">
        <f>JULY!$D40</f>
        <v>0</v>
      </c>
      <c r="D137" s="24">
        <f>AUGUST!$D40</f>
        <v>0</v>
      </c>
      <c r="E137" s="24">
        <f>SEPTEMBER!$D40</f>
        <v>0</v>
      </c>
      <c r="F137" s="24">
        <f>OCTOBER!$D40</f>
        <v>0</v>
      </c>
      <c r="G137" s="24">
        <f>NOVEMBER!$D40</f>
        <v>0</v>
      </c>
      <c r="H137" s="24">
        <f>DECEMBER!$D40</f>
        <v>0</v>
      </c>
      <c r="I137" s="24" t="e">
        <f>JANUARY!#REF!</f>
        <v>#REF!</v>
      </c>
      <c r="J137" s="24" t="e">
        <f>FEBRUARY!#REF!</f>
        <v>#REF!</v>
      </c>
      <c r="K137" s="24" t="e">
        <f>MARCH!#REF!</f>
        <v>#REF!</v>
      </c>
      <c r="L137" s="24" t="e">
        <f>APRIL!#REF!</f>
        <v>#REF!</v>
      </c>
      <c r="M137" s="24" t="e">
        <f>MAY!#REF!</f>
        <v>#REF!</v>
      </c>
      <c r="N137" s="24" t="e">
        <f>JUNE!#REF!</f>
        <v>#REF!</v>
      </c>
    </row>
    <row r="138" spans="1:14" x14ac:dyDescent="0.3">
      <c r="A138" s="24">
        <f t="shared" si="1"/>
        <v>14.4</v>
      </c>
      <c r="B138" s="24"/>
      <c r="C138" s="24">
        <f>JULY!$D41</f>
        <v>0</v>
      </c>
      <c r="D138" s="24">
        <f>AUGUST!$D41</f>
        <v>0</v>
      </c>
      <c r="E138" s="24">
        <f>SEPTEMBER!$D41</f>
        <v>0</v>
      </c>
      <c r="F138" s="24">
        <f>OCTOBER!$D41</f>
        <v>0</v>
      </c>
      <c r="G138" s="24">
        <f>NOVEMBER!$D41</f>
        <v>0</v>
      </c>
      <c r="H138" s="24">
        <f>DECEMBER!$D41</f>
        <v>0</v>
      </c>
      <c r="I138" s="24" t="e">
        <f>JANUARY!#REF!</f>
        <v>#REF!</v>
      </c>
      <c r="J138" s="24" t="e">
        <f>FEBRUARY!#REF!</f>
        <v>#REF!</v>
      </c>
      <c r="K138" s="24" t="e">
        <f>MARCH!#REF!</f>
        <v>#REF!</v>
      </c>
      <c r="L138" s="24" t="e">
        <f>APRIL!#REF!</f>
        <v>#REF!</v>
      </c>
      <c r="M138" s="24" t="e">
        <f>MAY!#REF!</f>
        <v>#REF!</v>
      </c>
      <c r="N138" s="24" t="e">
        <f>JUNE!#REF!</f>
        <v>#REF!</v>
      </c>
    </row>
    <row r="139" spans="1:14" x14ac:dyDescent="0.3">
      <c r="A139" s="24" t="e">
        <f>#REF!</f>
        <v>#REF!</v>
      </c>
      <c r="B139" s="24"/>
      <c r="C139" s="24" t="e">
        <f>JULY!#REF!</f>
        <v>#REF!</v>
      </c>
      <c r="D139" s="24" t="e">
        <f>AUGUST!#REF!</f>
        <v>#REF!</v>
      </c>
      <c r="E139" s="24" t="e">
        <f>SEPTEMBER!#REF!</f>
        <v>#REF!</v>
      </c>
      <c r="F139" s="24" t="e">
        <f>OCTOBER!#REF!</f>
        <v>#REF!</v>
      </c>
      <c r="G139" s="24" t="e">
        <f>NOVEMBER!#REF!</f>
        <v>#REF!</v>
      </c>
      <c r="H139" s="24" t="e">
        <f>DECEMBER!#REF!</f>
        <v>#REF!</v>
      </c>
      <c r="I139" s="24" t="e">
        <f>JANUARY!#REF!</f>
        <v>#REF!</v>
      </c>
      <c r="J139" s="24" t="e">
        <f>FEBRUARY!#REF!</f>
        <v>#REF!</v>
      </c>
      <c r="K139" s="24" t="e">
        <f>MARCH!#REF!</f>
        <v>#REF!</v>
      </c>
      <c r="L139" s="24" t="e">
        <f>APRIL!#REF!</f>
        <v>#REF!</v>
      </c>
      <c r="M139" s="24" t="e">
        <f>MAY!#REF!</f>
        <v>#REF!</v>
      </c>
      <c r="N139" s="24" t="e">
        <f>JUNE!#REF!</f>
        <v>#REF!</v>
      </c>
    </row>
    <row r="140" spans="1:14" x14ac:dyDescent="0.3">
      <c r="A140" s="24" t="e">
        <f>#REF!</f>
        <v>#REF!</v>
      </c>
      <c r="B140" s="24"/>
      <c r="C140" s="24" t="e">
        <f>JULY!#REF!</f>
        <v>#REF!</v>
      </c>
      <c r="D140" s="24" t="e">
        <f>AUGUST!#REF!</f>
        <v>#REF!</v>
      </c>
      <c r="E140" s="24" t="e">
        <f>SEPTEMBER!#REF!</f>
        <v>#REF!</v>
      </c>
      <c r="F140" s="24" t="e">
        <f>OCTOBER!#REF!</f>
        <v>#REF!</v>
      </c>
      <c r="G140" s="24" t="e">
        <f>NOVEMBER!#REF!</f>
        <v>#REF!</v>
      </c>
      <c r="H140" s="24" t="e">
        <f>DECEMBER!#REF!</f>
        <v>#REF!</v>
      </c>
      <c r="I140" s="24" t="e">
        <f>JANUARY!#REF!</f>
        <v>#REF!</v>
      </c>
      <c r="J140" s="24" t="e">
        <f>FEBRUARY!#REF!</f>
        <v>#REF!</v>
      </c>
      <c r="K140" s="24" t="e">
        <f>MARCH!#REF!</f>
        <v>#REF!</v>
      </c>
      <c r="L140" s="24" t="e">
        <f>APRIL!#REF!</f>
        <v>#REF!</v>
      </c>
      <c r="M140" s="24" t="e">
        <f>MAY!#REF!</f>
        <v>#REF!</v>
      </c>
      <c r="N140" s="24" t="e">
        <f>JUNE!#REF!</f>
        <v>#REF!</v>
      </c>
    </row>
    <row r="141" spans="1:14" x14ac:dyDescent="0.3">
      <c r="A141" s="24" t="e">
        <f>#REF!</f>
        <v>#REF!</v>
      </c>
      <c r="B141" s="24"/>
      <c r="C141" s="24" t="e">
        <f>JULY!#REF!</f>
        <v>#REF!</v>
      </c>
      <c r="D141" s="24" t="e">
        <f>AUGUST!#REF!</f>
        <v>#REF!</v>
      </c>
      <c r="E141" s="24" t="e">
        <f>SEPTEMBER!#REF!</f>
        <v>#REF!</v>
      </c>
      <c r="F141" s="24" t="e">
        <f>OCTOBER!#REF!</f>
        <v>#REF!</v>
      </c>
      <c r="G141" s="24" t="e">
        <f>NOVEMBER!#REF!</f>
        <v>#REF!</v>
      </c>
      <c r="H141" s="24" t="e">
        <f>DECEMBER!#REF!</f>
        <v>#REF!</v>
      </c>
      <c r="I141" s="24" t="e">
        <f>JANUARY!#REF!</f>
        <v>#REF!</v>
      </c>
      <c r="J141" s="24" t="e">
        <f>FEBRUARY!#REF!</f>
        <v>#REF!</v>
      </c>
      <c r="K141" s="24" t="e">
        <f>MARCH!#REF!</f>
        <v>#REF!</v>
      </c>
      <c r="L141" s="24" t="e">
        <f>APRIL!#REF!</f>
        <v>#REF!</v>
      </c>
      <c r="M141" s="24" t="e">
        <f>MAY!#REF!</f>
        <v>#REF!</v>
      </c>
      <c r="N141" s="24" t="e">
        <f>JUNE!#REF!</f>
        <v>#REF!</v>
      </c>
    </row>
    <row r="142" spans="1:14" x14ac:dyDescent="0.3">
      <c r="A142" s="24" t="e">
        <f>#REF!</f>
        <v>#REF!</v>
      </c>
      <c r="B142" s="24"/>
      <c r="C142" s="24" t="e">
        <f>JULY!#REF!</f>
        <v>#REF!</v>
      </c>
      <c r="D142" s="24" t="e">
        <f>AUGUST!#REF!</f>
        <v>#REF!</v>
      </c>
      <c r="E142" s="24" t="e">
        <f>SEPTEMBER!#REF!</f>
        <v>#REF!</v>
      </c>
      <c r="F142" s="24" t="e">
        <f>OCTOBER!#REF!</f>
        <v>#REF!</v>
      </c>
      <c r="G142" s="24" t="e">
        <f>NOVEMBER!#REF!</f>
        <v>#REF!</v>
      </c>
      <c r="H142" s="24" t="e">
        <f>DECEMBER!#REF!</f>
        <v>#REF!</v>
      </c>
      <c r="I142" s="24" t="e">
        <f>JANUARY!#REF!</f>
        <v>#REF!</v>
      </c>
      <c r="J142" s="24" t="e">
        <f>FEBRUARY!#REF!</f>
        <v>#REF!</v>
      </c>
      <c r="K142" s="24" t="e">
        <f>MARCH!#REF!</f>
        <v>#REF!</v>
      </c>
      <c r="L142" s="24" t="e">
        <f>APRIL!#REF!</f>
        <v>#REF!</v>
      </c>
      <c r="M142" s="24" t="e">
        <f>MAY!#REF!</f>
        <v>#REF!</v>
      </c>
      <c r="N142" s="24" t="e">
        <f>JUNE!#REF!</f>
        <v>#REF!</v>
      </c>
    </row>
    <row r="143" spans="1:14" x14ac:dyDescent="0.3">
      <c r="A143" s="24" t="e">
        <f>#REF!</f>
        <v>#REF!</v>
      </c>
      <c r="B143" s="24"/>
      <c r="C143" s="24" t="e">
        <f>JULY!#REF!</f>
        <v>#REF!</v>
      </c>
      <c r="D143" s="24" t="e">
        <f>AUGUST!#REF!</f>
        <v>#REF!</v>
      </c>
      <c r="E143" s="24" t="e">
        <f>SEPTEMBER!#REF!</f>
        <v>#REF!</v>
      </c>
      <c r="F143" s="24" t="e">
        <f>OCTOBER!#REF!</f>
        <v>#REF!</v>
      </c>
      <c r="G143" s="24" t="e">
        <f>NOVEMBER!#REF!</f>
        <v>#REF!</v>
      </c>
      <c r="H143" s="24" t="e">
        <f>DECEMBER!#REF!</f>
        <v>#REF!</v>
      </c>
      <c r="I143" s="24" t="e">
        <f>JANUARY!#REF!</f>
        <v>#REF!</v>
      </c>
      <c r="J143" s="24" t="e">
        <f>FEBRUARY!#REF!</f>
        <v>#REF!</v>
      </c>
      <c r="K143" s="24" t="e">
        <f>MARCH!#REF!</f>
        <v>#REF!</v>
      </c>
      <c r="L143" s="24" t="e">
        <f>APRIL!#REF!</f>
        <v>#REF!</v>
      </c>
      <c r="M143" s="24" t="e">
        <f>MAY!#REF!</f>
        <v>#REF!</v>
      </c>
      <c r="N143" s="24" t="e">
        <f>JUNE!#REF!</f>
        <v>#REF!</v>
      </c>
    </row>
    <row r="144" spans="1:14" x14ac:dyDescent="0.3">
      <c r="A144" s="24">
        <f>A42</f>
        <v>15.8</v>
      </c>
      <c r="B144" s="24"/>
      <c r="C144" s="24">
        <f>JULY!$D42</f>
        <v>0</v>
      </c>
      <c r="D144" s="24">
        <f>AUGUST!$D42</f>
        <v>0</v>
      </c>
      <c r="E144" s="24">
        <f>SEPTEMBER!$D42</f>
        <v>0</v>
      </c>
      <c r="F144" s="24">
        <f>OCTOBER!$D42</f>
        <v>0</v>
      </c>
      <c r="G144" s="24">
        <f>NOVEMBER!$D42</f>
        <v>0</v>
      </c>
      <c r="H144" s="24">
        <f>DECEMBER!$D42</f>
        <v>0</v>
      </c>
      <c r="I144" s="24">
        <f>JANUARY!$D40</f>
        <v>0</v>
      </c>
      <c r="J144" s="24">
        <f>FEBRUARY!$D40</f>
        <v>0</v>
      </c>
      <c r="K144" s="24">
        <f>MARCH!$D40</f>
        <v>0</v>
      </c>
      <c r="L144" s="24">
        <f>APRIL!$D40</f>
        <v>0</v>
      </c>
      <c r="M144" s="24">
        <f>MAY!$D40</f>
        <v>0</v>
      </c>
      <c r="N144" s="24">
        <f>JUNE!$D40</f>
        <v>0</v>
      </c>
    </row>
    <row r="145" spans="1:14" x14ac:dyDescent="0.3">
      <c r="A145" s="24" t="e">
        <f>#REF!</f>
        <v>#REF!</v>
      </c>
      <c r="B145" s="24"/>
      <c r="C145" s="24" t="e">
        <f>JULY!#REF!</f>
        <v>#REF!</v>
      </c>
      <c r="D145" s="24" t="e">
        <f>AUGUST!#REF!</f>
        <v>#REF!</v>
      </c>
      <c r="E145" s="24" t="e">
        <f>SEPTEMBER!#REF!</f>
        <v>#REF!</v>
      </c>
      <c r="F145" s="24" t="e">
        <f>OCTOBER!#REF!</f>
        <v>#REF!</v>
      </c>
      <c r="G145" s="24" t="e">
        <f>NOVEMBER!#REF!</f>
        <v>#REF!</v>
      </c>
      <c r="H145" s="24" t="e">
        <f>DECEMBER!#REF!</f>
        <v>#REF!</v>
      </c>
      <c r="I145" s="24" t="e">
        <f>JANUARY!#REF!</f>
        <v>#REF!</v>
      </c>
      <c r="J145" s="24" t="e">
        <f>FEBRUARY!#REF!</f>
        <v>#REF!</v>
      </c>
      <c r="K145" s="24" t="e">
        <f>MARCH!#REF!</f>
        <v>#REF!</v>
      </c>
      <c r="L145" s="24" t="e">
        <f>APRIL!#REF!</f>
        <v>#REF!</v>
      </c>
      <c r="M145" s="24" t="e">
        <f>MAY!#REF!</f>
        <v>#REF!</v>
      </c>
      <c r="N145" s="24" t="e">
        <f>JUNE!#REF!</f>
        <v>#REF!</v>
      </c>
    </row>
    <row r="146" spans="1:14" x14ac:dyDescent="0.3">
      <c r="A146" s="24" t="e">
        <f>#REF!</f>
        <v>#REF!</v>
      </c>
      <c r="B146" s="24"/>
      <c r="C146" s="24" t="e">
        <f>JULY!#REF!</f>
        <v>#REF!</v>
      </c>
      <c r="D146" s="24" t="e">
        <f>AUGUST!#REF!</f>
        <v>#REF!</v>
      </c>
      <c r="E146" s="24" t="e">
        <f>SEPTEMBER!#REF!</f>
        <v>#REF!</v>
      </c>
      <c r="F146" s="24" t="e">
        <f>OCTOBER!#REF!</f>
        <v>#REF!</v>
      </c>
      <c r="G146" s="24" t="e">
        <f>NOVEMBER!#REF!</f>
        <v>#REF!</v>
      </c>
      <c r="H146" s="24" t="e">
        <f>DECEMBER!#REF!</f>
        <v>#REF!</v>
      </c>
      <c r="I146" s="24" t="e">
        <f>JANUARY!#REF!</f>
        <v>#REF!</v>
      </c>
      <c r="J146" s="24" t="e">
        <f>FEBRUARY!#REF!</f>
        <v>#REF!</v>
      </c>
      <c r="K146" s="24" t="e">
        <f>MARCH!#REF!</f>
        <v>#REF!</v>
      </c>
      <c r="L146" s="24" t="e">
        <f>APRIL!#REF!</f>
        <v>#REF!</v>
      </c>
      <c r="M146" s="24" t="e">
        <f>MAY!#REF!</f>
        <v>#REF!</v>
      </c>
      <c r="N146" s="24" t="e">
        <f>JUNE!#REF!</f>
        <v>#REF!</v>
      </c>
    </row>
    <row r="147" spans="1:14" x14ac:dyDescent="0.3">
      <c r="A147" s="24" t="e">
        <f>#REF!</f>
        <v>#REF!</v>
      </c>
      <c r="B147" s="24"/>
      <c r="C147" s="24" t="e">
        <f>JULY!#REF!</f>
        <v>#REF!</v>
      </c>
      <c r="D147" s="24" t="e">
        <f>AUGUST!#REF!</f>
        <v>#REF!</v>
      </c>
      <c r="E147" s="24" t="e">
        <f>SEPTEMBER!#REF!</f>
        <v>#REF!</v>
      </c>
      <c r="F147" s="24" t="e">
        <f>OCTOBER!#REF!</f>
        <v>#REF!</v>
      </c>
      <c r="G147" s="24" t="e">
        <f>NOVEMBER!#REF!</f>
        <v>#REF!</v>
      </c>
      <c r="H147" s="24" t="e">
        <f>DECEMBER!#REF!</f>
        <v>#REF!</v>
      </c>
      <c r="I147" s="24" t="e">
        <f>JANUARY!#REF!</f>
        <v>#REF!</v>
      </c>
      <c r="J147" s="24" t="e">
        <f>FEBRUARY!#REF!</f>
        <v>#REF!</v>
      </c>
      <c r="K147" s="24" t="e">
        <f>MARCH!#REF!</f>
        <v>#REF!</v>
      </c>
      <c r="L147" s="24" t="e">
        <f>APRIL!#REF!</f>
        <v>#REF!</v>
      </c>
      <c r="M147" s="24" t="e">
        <f>MAY!#REF!</f>
        <v>#REF!</v>
      </c>
      <c r="N147" s="24" t="e">
        <f>JUNE!#REF!</f>
        <v>#REF!</v>
      </c>
    </row>
    <row r="148" spans="1:14" x14ac:dyDescent="0.3">
      <c r="A148" s="24" t="e">
        <f>#REF!</f>
        <v>#REF!</v>
      </c>
      <c r="B148" s="24"/>
      <c r="C148" s="24" t="e">
        <f>JULY!#REF!</f>
        <v>#REF!</v>
      </c>
      <c r="D148" s="24" t="e">
        <f>AUGUST!#REF!</f>
        <v>#REF!</v>
      </c>
      <c r="E148" s="24" t="e">
        <f>SEPTEMBER!#REF!</f>
        <v>#REF!</v>
      </c>
      <c r="F148" s="24" t="e">
        <f>OCTOBER!#REF!</f>
        <v>#REF!</v>
      </c>
      <c r="G148" s="24" t="e">
        <f>NOVEMBER!#REF!</f>
        <v>#REF!</v>
      </c>
      <c r="H148" s="24" t="e">
        <f>DECEMBER!#REF!</f>
        <v>#REF!</v>
      </c>
      <c r="I148" s="24" t="e">
        <f>JANUARY!#REF!</f>
        <v>#REF!</v>
      </c>
      <c r="J148" s="24" t="e">
        <f>FEBRUARY!#REF!</f>
        <v>#REF!</v>
      </c>
      <c r="K148" s="24" t="e">
        <f>MARCH!#REF!</f>
        <v>#REF!</v>
      </c>
      <c r="L148" s="24" t="e">
        <f>APRIL!#REF!</f>
        <v>#REF!</v>
      </c>
      <c r="M148" s="24" t="e">
        <f>MAY!#REF!</f>
        <v>#REF!</v>
      </c>
      <c r="N148" s="24" t="e">
        <f>JUNE!#REF!</f>
        <v>#REF!</v>
      </c>
    </row>
    <row r="149" spans="1:14" x14ac:dyDescent="0.3">
      <c r="A149" s="24" t="e">
        <f>#REF!</f>
        <v>#REF!</v>
      </c>
      <c r="B149" s="24"/>
      <c r="C149" s="24" t="e">
        <f>JULY!#REF!</f>
        <v>#REF!</v>
      </c>
      <c r="D149" s="24" t="e">
        <f>AUGUST!#REF!</f>
        <v>#REF!</v>
      </c>
      <c r="E149" s="24" t="e">
        <f>SEPTEMBER!#REF!</f>
        <v>#REF!</v>
      </c>
      <c r="F149" s="24" t="e">
        <f>OCTOBER!#REF!</f>
        <v>#REF!</v>
      </c>
      <c r="G149" s="24" t="e">
        <f>NOVEMBER!#REF!</f>
        <v>#REF!</v>
      </c>
      <c r="H149" s="24" t="e">
        <f>DECEMBER!#REF!</f>
        <v>#REF!</v>
      </c>
      <c r="I149" s="24" t="e">
        <f>JANUARY!#REF!</f>
        <v>#REF!</v>
      </c>
      <c r="J149" s="24" t="e">
        <f>FEBRUARY!#REF!</f>
        <v>#REF!</v>
      </c>
      <c r="K149" s="24" t="e">
        <f>MARCH!#REF!</f>
        <v>#REF!</v>
      </c>
      <c r="L149" s="24" t="e">
        <f>APRIL!#REF!</f>
        <v>#REF!</v>
      </c>
      <c r="M149" s="24" t="e">
        <f>MAY!#REF!</f>
        <v>#REF!</v>
      </c>
      <c r="N149" s="24" t="e">
        <f>JUNE!#REF!</f>
        <v>#REF!</v>
      </c>
    </row>
    <row r="150" spans="1:14" x14ac:dyDescent="0.3">
      <c r="A150" s="24" t="e">
        <f>#REF!</f>
        <v>#REF!</v>
      </c>
      <c r="B150" s="24"/>
      <c r="C150" s="24" t="e">
        <f>JULY!#REF!</f>
        <v>#REF!</v>
      </c>
      <c r="D150" s="24" t="e">
        <f>AUGUST!#REF!</f>
        <v>#REF!</v>
      </c>
      <c r="E150" s="24" t="e">
        <f>SEPTEMBER!#REF!</f>
        <v>#REF!</v>
      </c>
      <c r="F150" s="24" t="e">
        <f>OCTOBER!#REF!</f>
        <v>#REF!</v>
      </c>
      <c r="G150" s="24" t="e">
        <f>NOVEMBER!#REF!</f>
        <v>#REF!</v>
      </c>
      <c r="H150" s="24" t="e">
        <f>DECEMBER!#REF!</f>
        <v>#REF!</v>
      </c>
      <c r="I150" s="24" t="e">
        <f>JANUARY!#REF!</f>
        <v>#REF!</v>
      </c>
      <c r="J150" s="24" t="e">
        <f>FEBRUARY!#REF!</f>
        <v>#REF!</v>
      </c>
      <c r="K150" s="24" t="e">
        <f>MARCH!#REF!</f>
        <v>#REF!</v>
      </c>
      <c r="L150" s="24" t="e">
        <f>APRIL!#REF!</f>
        <v>#REF!</v>
      </c>
      <c r="M150" s="24" t="e">
        <f>MAY!#REF!</f>
        <v>#REF!</v>
      </c>
      <c r="N150" s="24" t="e">
        <f>JUNE!#REF!</f>
        <v>#REF!</v>
      </c>
    </row>
    <row r="151" spans="1:14" x14ac:dyDescent="0.3">
      <c r="A151" s="24" t="e">
        <f>#REF!</f>
        <v>#REF!</v>
      </c>
      <c r="B151" s="24"/>
      <c r="C151" s="24" t="e">
        <f>JULY!#REF!</f>
        <v>#REF!</v>
      </c>
      <c r="D151" s="24" t="e">
        <f>AUGUST!#REF!</f>
        <v>#REF!</v>
      </c>
      <c r="E151" s="24" t="e">
        <f>SEPTEMBER!#REF!</f>
        <v>#REF!</v>
      </c>
      <c r="F151" s="24" t="e">
        <f>OCTOBER!#REF!</f>
        <v>#REF!</v>
      </c>
      <c r="G151" s="24" t="e">
        <f>NOVEMBER!#REF!</f>
        <v>#REF!</v>
      </c>
      <c r="H151" s="24" t="e">
        <f>DECEMBER!#REF!</f>
        <v>#REF!</v>
      </c>
      <c r="I151" s="24" t="e">
        <f>JANUARY!#REF!</f>
        <v>#REF!</v>
      </c>
      <c r="J151" s="24" t="e">
        <f>FEBRUARY!#REF!</f>
        <v>#REF!</v>
      </c>
      <c r="K151" s="24" t="e">
        <f>MARCH!#REF!</f>
        <v>#REF!</v>
      </c>
      <c r="L151" s="24" t="e">
        <f>APRIL!#REF!</f>
        <v>#REF!</v>
      </c>
      <c r="M151" s="24" t="e">
        <f>MAY!#REF!</f>
        <v>#REF!</v>
      </c>
      <c r="N151" s="24" t="e">
        <f>JUNE!#REF!</f>
        <v>#REF!</v>
      </c>
    </row>
    <row r="152" spans="1:14" x14ac:dyDescent="0.3">
      <c r="A152" s="24" t="e">
        <f>#REF!</f>
        <v>#REF!</v>
      </c>
      <c r="B152" s="24"/>
      <c r="C152" s="24" t="e">
        <f>JULY!#REF!</f>
        <v>#REF!</v>
      </c>
      <c r="D152" s="24" t="e">
        <f>AUGUST!#REF!</f>
        <v>#REF!</v>
      </c>
      <c r="E152" s="24" t="e">
        <f>SEPTEMBER!#REF!</f>
        <v>#REF!</v>
      </c>
      <c r="F152" s="24" t="e">
        <f>OCTOBER!#REF!</f>
        <v>#REF!</v>
      </c>
      <c r="G152" s="24" t="e">
        <f>NOVEMBER!#REF!</f>
        <v>#REF!</v>
      </c>
      <c r="H152" s="24" t="e">
        <f>DECEMBER!#REF!</f>
        <v>#REF!</v>
      </c>
      <c r="I152" s="24" t="e">
        <f>JANUARY!#REF!</f>
        <v>#REF!</v>
      </c>
      <c r="J152" s="24" t="e">
        <f>FEBRUARY!#REF!</f>
        <v>#REF!</v>
      </c>
      <c r="K152" s="24" t="e">
        <f>MARCH!#REF!</f>
        <v>#REF!</v>
      </c>
      <c r="L152" s="24" t="e">
        <f>APRIL!#REF!</f>
        <v>#REF!</v>
      </c>
      <c r="M152" s="24" t="e">
        <f>MAY!#REF!</f>
        <v>#REF!</v>
      </c>
      <c r="N152" s="24" t="e">
        <f>JUNE!#REF!</f>
        <v>#REF!</v>
      </c>
    </row>
    <row r="153" spans="1:14" x14ac:dyDescent="0.3">
      <c r="A153" s="24" t="e">
        <f>#REF!</f>
        <v>#REF!</v>
      </c>
      <c r="B153" s="24"/>
      <c r="C153" s="24" t="e">
        <f>JULY!#REF!</f>
        <v>#REF!</v>
      </c>
      <c r="D153" s="24" t="e">
        <f>AUGUST!#REF!</f>
        <v>#REF!</v>
      </c>
      <c r="E153" s="24" t="e">
        <f>SEPTEMBER!#REF!</f>
        <v>#REF!</v>
      </c>
      <c r="F153" s="24" t="e">
        <f>OCTOBER!#REF!</f>
        <v>#REF!</v>
      </c>
      <c r="G153" s="24" t="e">
        <f>NOVEMBER!#REF!</f>
        <v>#REF!</v>
      </c>
      <c r="H153" s="24" t="e">
        <f>DECEMBER!#REF!</f>
        <v>#REF!</v>
      </c>
      <c r="I153" s="24" t="e">
        <f>JANUARY!#REF!</f>
        <v>#REF!</v>
      </c>
      <c r="J153" s="24" t="e">
        <f>FEBRUARY!#REF!</f>
        <v>#REF!</v>
      </c>
      <c r="K153" s="24" t="e">
        <f>MARCH!#REF!</f>
        <v>#REF!</v>
      </c>
      <c r="L153" s="24" t="e">
        <f>APRIL!#REF!</f>
        <v>#REF!</v>
      </c>
      <c r="M153" s="24" t="e">
        <f>MAY!#REF!</f>
        <v>#REF!</v>
      </c>
      <c r="N153" s="24" t="e">
        <f>JUNE!#REF!</f>
        <v>#REF!</v>
      </c>
    </row>
    <row r="154" spans="1:14" x14ac:dyDescent="0.3">
      <c r="A154" s="24" t="e">
        <f>#REF!</f>
        <v>#REF!</v>
      </c>
      <c r="B154" s="24"/>
      <c r="C154" s="24" t="e">
        <f>JULY!#REF!</f>
        <v>#REF!</v>
      </c>
      <c r="D154" s="24" t="e">
        <f>AUGUST!#REF!</f>
        <v>#REF!</v>
      </c>
      <c r="E154" s="24" t="e">
        <f>SEPTEMBER!#REF!</f>
        <v>#REF!</v>
      </c>
      <c r="F154" s="24" t="e">
        <f>OCTOBER!#REF!</f>
        <v>#REF!</v>
      </c>
      <c r="G154" s="24" t="e">
        <f>NOVEMBER!#REF!</f>
        <v>#REF!</v>
      </c>
      <c r="H154" s="24" t="e">
        <f>DECEMBER!#REF!</f>
        <v>#REF!</v>
      </c>
      <c r="I154" s="24" t="e">
        <f>JANUARY!#REF!</f>
        <v>#REF!</v>
      </c>
      <c r="J154" s="24" t="e">
        <f>FEBRUARY!#REF!</f>
        <v>#REF!</v>
      </c>
      <c r="K154" s="24" t="e">
        <f>MARCH!#REF!</f>
        <v>#REF!</v>
      </c>
      <c r="L154" s="24" t="e">
        <f>APRIL!#REF!</f>
        <v>#REF!</v>
      </c>
      <c r="M154" s="24" t="e">
        <f>MAY!#REF!</f>
        <v>#REF!</v>
      </c>
      <c r="N154" s="24" t="e">
        <f>JUNE!#REF!</f>
        <v>#REF!</v>
      </c>
    </row>
    <row r="155" spans="1:14" x14ac:dyDescent="0.3">
      <c r="A155" s="25" t="e">
        <f>#REF!</f>
        <v>#REF!</v>
      </c>
      <c r="B155" s="24"/>
      <c r="C155" s="24" t="e">
        <f>JULY!#REF!</f>
        <v>#REF!</v>
      </c>
      <c r="D155" s="24" t="e">
        <f>AUGUST!#REF!</f>
        <v>#REF!</v>
      </c>
      <c r="E155" s="24" t="e">
        <f>SEPTEMBER!#REF!</f>
        <v>#REF!</v>
      </c>
      <c r="F155" s="24" t="e">
        <f>OCTOBER!#REF!</f>
        <v>#REF!</v>
      </c>
      <c r="G155" s="24" t="e">
        <f>NOVEMBER!#REF!</f>
        <v>#REF!</v>
      </c>
      <c r="H155" s="24" t="e">
        <f>DECEMBER!#REF!</f>
        <v>#REF!</v>
      </c>
      <c r="I155" s="24" t="e">
        <f>JANUARY!#REF!</f>
        <v>#REF!</v>
      </c>
      <c r="J155" s="24" t="e">
        <f>FEBRUARY!#REF!</f>
        <v>#REF!</v>
      </c>
      <c r="K155" s="24" t="e">
        <f>MARCH!#REF!</f>
        <v>#REF!</v>
      </c>
      <c r="L155" s="24" t="e">
        <f>APRIL!#REF!</f>
        <v>#REF!</v>
      </c>
      <c r="M155" s="24" t="e">
        <f>MAY!#REF!</f>
        <v>#REF!</v>
      </c>
      <c r="N155" s="24" t="e">
        <f>JUNE!#REF!</f>
        <v>#REF!</v>
      </c>
    </row>
    <row r="156" spans="1:14" x14ac:dyDescent="0.3">
      <c r="A156" s="24" t="e">
        <f>#REF!</f>
        <v>#REF!</v>
      </c>
      <c r="B156" s="24"/>
      <c r="C156" s="24" t="e">
        <f>JULY!#REF!</f>
        <v>#REF!</v>
      </c>
      <c r="D156" s="24" t="e">
        <f>AUGUST!#REF!</f>
        <v>#REF!</v>
      </c>
      <c r="E156" s="24" t="e">
        <f>SEPTEMBER!#REF!</f>
        <v>#REF!</v>
      </c>
      <c r="F156" s="24" t="e">
        <f>OCTOBER!#REF!</f>
        <v>#REF!</v>
      </c>
      <c r="G156" s="24" t="e">
        <f>NOVEMBER!#REF!</f>
        <v>#REF!</v>
      </c>
      <c r="H156" s="24" t="e">
        <f>DECEMBER!#REF!</f>
        <v>#REF!</v>
      </c>
      <c r="I156" s="24" t="e">
        <f>JANUARY!#REF!</f>
        <v>#REF!</v>
      </c>
      <c r="J156" s="24" t="e">
        <f>FEBRUARY!#REF!</f>
        <v>#REF!</v>
      </c>
      <c r="K156" s="24" t="e">
        <f>MARCH!#REF!</f>
        <v>#REF!</v>
      </c>
      <c r="L156" s="24" t="e">
        <f>APRIL!#REF!</f>
        <v>#REF!</v>
      </c>
      <c r="M156" s="24" t="e">
        <f>MAY!#REF!</f>
        <v>#REF!</v>
      </c>
      <c r="N156" s="24" t="e">
        <f>JUNE!#REF!</f>
        <v>#REF!</v>
      </c>
    </row>
    <row r="157" spans="1:14" x14ac:dyDescent="0.3">
      <c r="A157" s="24" t="e">
        <f>#REF!</f>
        <v>#REF!</v>
      </c>
      <c r="B157" s="24"/>
      <c r="C157" s="24" t="e">
        <f>JULY!#REF!</f>
        <v>#REF!</v>
      </c>
      <c r="D157" s="24" t="e">
        <f>AUGUST!#REF!</f>
        <v>#REF!</v>
      </c>
      <c r="E157" s="24" t="e">
        <f>SEPTEMBER!#REF!</f>
        <v>#REF!</v>
      </c>
      <c r="F157" s="24" t="e">
        <f>OCTOBER!#REF!</f>
        <v>#REF!</v>
      </c>
      <c r="G157" s="24" t="e">
        <f>NOVEMBER!#REF!</f>
        <v>#REF!</v>
      </c>
      <c r="H157" s="24" t="e">
        <f>DECEMBER!#REF!</f>
        <v>#REF!</v>
      </c>
      <c r="I157" s="24" t="e">
        <f>JANUARY!#REF!</f>
        <v>#REF!</v>
      </c>
      <c r="J157" s="24" t="e">
        <f>FEBRUARY!#REF!</f>
        <v>#REF!</v>
      </c>
      <c r="K157" s="24" t="e">
        <f>MARCH!#REF!</f>
        <v>#REF!</v>
      </c>
      <c r="L157" s="24" t="e">
        <f>APRIL!#REF!</f>
        <v>#REF!</v>
      </c>
      <c r="M157" s="24" t="e">
        <f>MAY!#REF!</f>
        <v>#REF!</v>
      </c>
      <c r="N157" s="24" t="e">
        <f>JUNE!#REF!</f>
        <v>#REF!</v>
      </c>
    </row>
    <row r="158" spans="1:14" x14ac:dyDescent="0.3">
      <c r="A158" s="24" t="e">
        <f>#REF!</f>
        <v>#REF!</v>
      </c>
      <c r="B158" s="24"/>
      <c r="C158" s="24" t="e">
        <f>JULY!#REF!</f>
        <v>#REF!</v>
      </c>
      <c r="D158" s="24" t="e">
        <f>AUGUST!#REF!</f>
        <v>#REF!</v>
      </c>
      <c r="E158" s="24" t="e">
        <f>SEPTEMBER!#REF!</f>
        <v>#REF!</v>
      </c>
      <c r="F158" s="24" t="e">
        <f>OCTOBER!#REF!</f>
        <v>#REF!</v>
      </c>
      <c r="G158" s="24" t="e">
        <f>NOVEMBER!#REF!</f>
        <v>#REF!</v>
      </c>
      <c r="H158" s="24" t="e">
        <f>DECEMBER!#REF!</f>
        <v>#REF!</v>
      </c>
      <c r="I158" s="24" t="e">
        <f>JANUARY!#REF!</f>
        <v>#REF!</v>
      </c>
      <c r="J158" s="24" t="e">
        <f>FEBRUARY!#REF!</f>
        <v>#REF!</v>
      </c>
      <c r="K158" s="24" t="e">
        <f>MARCH!#REF!</f>
        <v>#REF!</v>
      </c>
      <c r="L158" s="24" t="e">
        <f>APRIL!#REF!</f>
        <v>#REF!</v>
      </c>
      <c r="M158" s="24" t="e">
        <f>MAY!#REF!</f>
        <v>#REF!</v>
      </c>
      <c r="N158" s="24" t="e">
        <f>JUNE!#REF!</f>
        <v>#REF!</v>
      </c>
    </row>
    <row r="159" spans="1:14" x14ac:dyDescent="0.3">
      <c r="A159" s="24" t="e">
        <f>#REF!</f>
        <v>#REF!</v>
      </c>
      <c r="B159" s="24"/>
      <c r="C159" s="24" t="e">
        <f>JULY!#REF!</f>
        <v>#REF!</v>
      </c>
      <c r="D159" s="24" t="e">
        <f>AUGUST!#REF!</f>
        <v>#REF!</v>
      </c>
      <c r="E159" s="24" t="e">
        <f>SEPTEMBER!#REF!</f>
        <v>#REF!</v>
      </c>
      <c r="F159" s="24" t="e">
        <f>OCTOBER!#REF!</f>
        <v>#REF!</v>
      </c>
      <c r="G159" s="24" t="e">
        <f>NOVEMBER!#REF!</f>
        <v>#REF!</v>
      </c>
      <c r="H159" s="24" t="e">
        <f>DECEMBER!#REF!</f>
        <v>#REF!</v>
      </c>
      <c r="I159" s="24" t="e">
        <f>JANUARY!#REF!</f>
        <v>#REF!</v>
      </c>
      <c r="J159" s="24" t="e">
        <f>FEBRUARY!#REF!</f>
        <v>#REF!</v>
      </c>
      <c r="K159" s="24" t="e">
        <f>MARCH!#REF!</f>
        <v>#REF!</v>
      </c>
      <c r="L159" s="24" t="e">
        <f>APRIL!#REF!</f>
        <v>#REF!</v>
      </c>
      <c r="M159" s="24" t="e">
        <f>MAY!#REF!</f>
        <v>#REF!</v>
      </c>
      <c r="N159" s="24" t="e">
        <f>JUNE!#REF!</f>
        <v>#REF!</v>
      </c>
    </row>
    <row r="160" spans="1:14" x14ac:dyDescent="0.3">
      <c r="A160" s="24" t="e">
        <f>#REF!</f>
        <v>#REF!</v>
      </c>
      <c r="B160" s="24"/>
      <c r="C160" s="24" t="e">
        <f>JULY!#REF!</f>
        <v>#REF!</v>
      </c>
      <c r="D160" s="24" t="e">
        <f>AUGUST!#REF!</f>
        <v>#REF!</v>
      </c>
      <c r="E160" s="24" t="e">
        <f>SEPTEMBER!#REF!</f>
        <v>#REF!</v>
      </c>
      <c r="F160" s="24" t="e">
        <f>OCTOBER!#REF!</f>
        <v>#REF!</v>
      </c>
      <c r="G160" s="24" t="e">
        <f>NOVEMBER!#REF!</f>
        <v>#REF!</v>
      </c>
      <c r="H160" s="24" t="e">
        <f>DECEMBER!#REF!</f>
        <v>#REF!</v>
      </c>
      <c r="I160" s="24" t="e">
        <f>JANUARY!#REF!</f>
        <v>#REF!</v>
      </c>
      <c r="J160" s="24" t="e">
        <f>FEBRUARY!#REF!</f>
        <v>#REF!</v>
      </c>
      <c r="K160" s="24" t="e">
        <f>MARCH!#REF!</f>
        <v>#REF!</v>
      </c>
      <c r="L160" s="24" t="e">
        <f>APRIL!#REF!</f>
        <v>#REF!</v>
      </c>
      <c r="M160" s="24" t="e">
        <f>MAY!#REF!</f>
        <v>#REF!</v>
      </c>
      <c r="N160" s="24" t="e">
        <f>JUNE!#REF!</f>
        <v>#REF!</v>
      </c>
    </row>
    <row r="161" spans="1:14" x14ac:dyDescent="0.3">
      <c r="A161" s="24" t="e">
        <f>#REF!</f>
        <v>#REF!</v>
      </c>
      <c r="B161" s="24"/>
      <c r="C161" s="24" t="e">
        <f>JULY!#REF!</f>
        <v>#REF!</v>
      </c>
      <c r="D161" s="24" t="e">
        <f>AUGUST!#REF!</f>
        <v>#REF!</v>
      </c>
      <c r="E161" s="24" t="e">
        <f>SEPTEMBER!#REF!</f>
        <v>#REF!</v>
      </c>
      <c r="F161" s="24" t="e">
        <f>OCTOBER!#REF!</f>
        <v>#REF!</v>
      </c>
      <c r="G161" s="24" t="e">
        <f>NOVEMBER!#REF!</f>
        <v>#REF!</v>
      </c>
      <c r="H161" s="24" t="e">
        <f>DECEMBER!#REF!</f>
        <v>#REF!</v>
      </c>
      <c r="I161" s="24" t="e">
        <f>JANUARY!#REF!</f>
        <v>#REF!</v>
      </c>
      <c r="J161" s="24" t="e">
        <f>FEBRUARY!#REF!</f>
        <v>#REF!</v>
      </c>
      <c r="K161" s="24" t="e">
        <f>MARCH!#REF!</f>
        <v>#REF!</v>
      </c>
      <c r="L161" s="24" t="e">
        <f>APRIL!#REF!</f>
        <v>#REF!</v>
      </c>
      <c r="M161" s="24" t="e">
        <f>MAY!#REF!</f>
        <v>#REF!</v>
      </c>
      <c r="N161" s="24" t="e">
        <f>JUNE!#REF!</f>
        <v>#REF!</v>
      </c>
    </row>
    <row r="162" spans="1:14" x14ac:dyDescent="0.3">
      <c r="A162" s="24" t="e">
        <f>#REF!</f>
        <v>#REF!</v>
      </c>
      <c r="B162" s="24"/>
      <c r="C162" s="24" t="e">
        <f>JULY!#REF!</f>
        <v>#REF!</v>
      </c>
      <c r="D162" s="24" t="e">
        <f>AUGUST!#REF!</f>
        <v>#REF!</v>
      </c>
      <c r="E162" s="24" t="e">
        <f>SEPTEMBER!#REF!</f>
        <v>#REF!</v>
      </c>
      <c r="F162" s="24" t="e">
        <f>OCTOBER!#REF!</f>
        <v>#REF!</v>
      </c>
      <c r="G162" s="24" t="e">
        <f>NOVEMBER!#REF!</f>
        <v>#REF!</v>
      </c>
      <c r="H162" s="24" t="e">
        <f>DECEMBER!#REF!</f>
        <v>#REF!</v>
      </c>
      <c r="I162" s="24" t="e">
        <f>JANUARY!#REF!</f>
        <v>#REF!</v>
      </c>
      <c r="J162" s="24" t="e">
        <f>FEBRUARY!#REF!</f>
        <v>#REF!</v>
      </c>
      <c r="K162" s="24" t="e">
        <f>MARCH!#REF!</f>
        <v>#REF!</v>
      </c>
      <c r="L162" s="24" t="e">
        <f>APRIL!#REF!</f>
        <v>#REF!</v>
      </c>
      <c r="M162" s="24" t="e">
        <f>MAY!#REF!</f>
        <v>#REF!</v>
      </c>
      <c r="N162" s="24" t="e">
        <f>JUNE!#REF!</f>
        <v>#REF!</v>
      </c>
    </row>
    <row r="163" spans="1:14" x14ac:dyDescent="0.3">
      <c r="A163" s="25" t="e">
        <f>#REF!</f>
        <v>#REF!</v>
      </c>
      <c r="B163" s="24"/>
      <c r="C163" s="24" t="e">
        <f>JULY!#REF!</f>
        <v>#REF!</v>
      </c>
      <c r="D163" s="24" t="e">
        <f>AUGUST!#REF!</f>
        <v>#REF!</v>
      </c>
      <c r="E163" s="24" t="e">
        <f>SEPTEMBER!#REF!</f>
        <v>#REF!</v>
      </c>
      <c r="F163" s="24" t="e">
        <f>OCTOBER!#REF!</f>
        <v>#REF!</v>
      </c>
      <c r="G163" s="24" t="e">
        <f>NOVEMBER!#REF!</f>
        <v>#REF!</v>
      </c>
      <c r="H163" s="24" t="e">
        <f>DECEMBER!#REF!</f>
        <v>#REF!</v>
      </c>
      <c r="I163" s="24" t="e">
        <f>JANUARY!#REF!</f>
        <v>#REF!</v>
      </c>
      <c r="J163" s="24" t="e">
        <f>FEBRUARY!#REF!</f>
        <v>#REF!</v>
      </c>
      <c r="K163" s="24" t="e">
        <f>MARCH!#REF!</f>
        <v>#REF!</v>
      </c>
      <c r="L163" s="24" t="e">
        <f>APRIL!#REF!</f>
        <v>#REF!</v>
      </c>
      <c r="M163" s="24" t="e">
        <f>MAY!#REF!</f>
        <v>#REF!</v>
      </c>
      <c r="N163" s="24" t="e">
        <f>JUNE!#REF!</f>
        <v>#REF!</v>
      </c>
    </row>
    <row r="164" spans="1:14" x14ac:dyDescent="0.3">
      <c r="A164" s="24" t="e">
        <f>#REF!</f>
        <v>#REF!</v>
      </c>
      <c r="B164" s="24"/>
      <c r="C164" s="24" t="e">
        <f>JULY!#REF!</f>
        <v>#REF!</v>
      </c>
      <c r="D164" s="24" t="e">
        <f>AUGUST!#REF!</f>
        <v>#REF!</v>
      </c>
      <c r="E164" s="24" t="e">
        <f>SEPTEMBER!#REF!</f>
        <v>#REF!</v>
      </c>
      <c r="F164" s="24" t="e">
        <f>OCTOBER!#REF!</f>
        <v>#REF!</v>
      </c>
      <c r="G164" s="24" t="e">
        <f>NOVEMBER!#REF!</f>
        <v>#REF!</v>
      </c>
      <c r="H164" s="24" t="e">
        <f>DECEMBER!#REF!</f>
        <v>#REF!</v>
      </c>
      <c r="I164" s="24" t="e">
        <f>JANUARY!#REF!</f>
        <v>#REF!</v>
      </c>
      <c r="J164" s="24" t="e">
        <f>FEBRUARY!#REF!</f>
        <v>#REF!</v>
      </c>
      <c r="K164" s="24" t="e">
        <f>MARCH!#REF!</f>
        <v>#REF!</v>
      </c>
      <c r="L164" s="24" t="e">
        <f>APRIL!#REF!</f>
        <v>#REF!</v>
      </c>
      <c r="M164" s="24" t="e">
        <f>MAY!#REF!</f>
        <v>#REF!</v>
      </c>
      <c r="N164" s="24" t="e">
        <f>JUNE!#REF!</f>
        <v>#REF!</v>
      </c>
    </row>
    <row r="165" spans="1:14" x14ac:dyDescent="0.3">
      <c r="A165" s="24" t="e">
        <f>#REF!</f>
        <v>#REF!</v>
      </c>
      <c r="B165" s="24"/>
      <c r="C165" s="24" t="e">
        <f>JULY!#REF!</f>
        <v>#REF!</v>
      </c>
      <c r="D165" s="24" t="e">
        <f>AUGUST!#REF!</f>
        <v>#REF!</v>
      </c>
      <c r="E165" s="24" t="e">
        <f>SEPTEMBER!#REF!</f>
        <v>#REF!</v>
      </c>
      <c r="F165" s="24" t="e">
        <f>OCTOBER!#REF!</f>
        <v>#REF!</v>
      </c>
      <c r="G165" s="24" t="e">
        <f>NOVEMBER!#REF!</f>
        <v>#REF!</v>
      </c>
      <c r="H165" s="24" t="e">
        <f>DECEMBER!#REF!</f>
        <v>#REF!</v>
      </c>
      <c r="I165" s="24" t="e">
        <f>JANUARY!#REF!</f>
        <v>#REF!</v>
      </c>
      <c r="J165" s="24" t="e">
        <f>FEBRUARY!#REF!</f>
        <v>#REF!</v>
      </c>
      <c r="K165" s="24" t="e">
        <f>MARCH!#REF!</f>
        <v>#REF!</v>
      </c>
      <c r="L165" s="24" t="e">
        <f>APRIL!#REF!</f>
        <v>#REF!</v>
      </c>
      <c r="M165" s="24" t="e">
        <f>MAY!#REF!</f>
        <v>#REF!</v>
      </c>
      <c r="N165" s="24" t="e">
        <f>JUNE!#REF!</f>
        <v>#REF!</v>
      </c>
    </row>
    <row r="166" spans="1:14" x14ac:dyDescent="0.3">
      <c r="A166" s="24" t="e">
        <f>#REF!</f>
        <v>#REF!</v>
      </c>
      <c r="B166" s="24"/>
      <c r="C166" s="24" t="e">
        <f>JULY!#REF!</f>
        <v>#REF!</v>
      </c>
      <c r="D166" s="24" t="e">
        <f>AUGUST!#REF!</f>
        <v>#REF!</v>
      </c>
      <c r="E166" s="24" t="e">
        <f>SEPTEMBER!#REF!</f>
        <v>#REF!</v>
      </c>
      <c r="F166" s="24" t="e">
        <f>OCTOBER!#REF!</f>
        <v>#REF!</v>
      </c>
      <c r="G166" s="24" t="e">
        <f>NOVEMBER!#REF!</f>
        <v>#REF!</v>
      </c>
      <c r="H166" s="24" t="e">
        <f>DECEMBER!#REF!</f>
        <v>#REF!</v>
      </c>
      <c r="I166" s="24" t="e">
        <f>JANUARY!#REF!</f>
        <v>#REF!</v>
      </c>
      <c r="J166" s="24" t="e">
        <f>FEBRUARY!#REF!</f>
        <v>#REF!</v>
      </c>
      <c r="K166" s="24" t="e">
        <f>MARCH!#REF!</f>
        <v>#REF!</v>
      </c>
      <c r="L166" s="24" t="e">
        <f>APRIL!#REF!</f>
        <v>#REF!</v>
      </c>
      <c r="M166" s="24" t="e">
        <f>MAY!#REF!</f>
        <v>#REF!</v>
      </c>
      <c r="N166" s="24" t="e">
        <f>JUNE!#REF!</f>
        <v>#REF!</v>
      </c>
    </row>
    <row r="167" spans="1:14" x14ac:dyDescent="0.3">
      <c r="A167" s="24" t="e">
        <f>#REF!</f>
        <v>#REF!</v>
      </c>
      <c r="B167" s="24"/>
      <c r="C167" s="24" t="e">
        <f>JULY!#REF!</f>
        <v>#REF!</v>
      </c>
      <c r="D167" s="24" t="e">
        <f>AUGUST!#REF!</f>
        <v>#REF!</v>
      </c>
      <c r="E167" s="24" t="e">
        <f>SEPTEMBER!#REF!</f>
        <v>#REF!</v>
      </c>
      <c r="F167" s="24" t="e">
        <f>OCTOBER!#REF!</f>
        <v>#REF!</v>
      </c>
      <c r="G167" s="24" t="e">
        <f>NOVEMBER!#REF!</f>
        <v>#REF!</v>
      </c>
      <c r="H167" s="24" t="e">
        <f>DECEMBER!#REF!</f>
        <v>#REF!</v>
      </c>
      <c r="I167" s="24" t="e">
        <f>JANUARY!#REF!</f>
        <v>#REF!</v>
      </c>
      <c r="J167" s="24" t="e">
        <f>FEBRUARY!#REF!</f>
        <v>#REF!</v>
      </c>
      <c r="K167" s="24" t="e">
        <f>MARCH!#REF!</f>
        <v>#REF!</v>
      </c>
      <c r="L167" s="24" t="e">
        <f>APRIL!#REF!</f>
        <v>#REF!</v>
      </c>
      <c r="M167" s="24" t="e">
        <f>MAY!#REF!</f>
        <v>#REF!</v>
      </c>
      <c r="N167" s="24" t="e">
        <f>JUNE!#REF!</f>
        <v>#REF!</v>
      </c>
    </row>
    <row r="168" spans="1:14" x14ac:dyDescent="0.3">
      <c r="A168" s="24" t="e">
        <f>#REF!</f>
        <v>#REF!</v>
      </c>
      <c r="B168" s="24"/>
      <c r="C168" s="24" t="e">
        <f>JULY!#REF!</f>
        <v>#REF!</v>
      </c>
      <c r="D168" s="24" t="e">
        <f>AUGUST!#REF!</f>
        <v>#REF!</v>
      </c>
      <c r="E168" s="24" t="e">
        <f>SEPTEMBER!#REF!</f>
        <v>#REF!</v>
      </c>
      <c r="F168" s="24" t="e">
        <f>OCTOBER!#REF!</f>
        <v>#REF!</v>
      </c>
      <c r="G168" s="24" t="e">
        <f>NOVEMBER!#REF!</f>
        <v>#REF!</v>
      </c>
      <c r="H168" s="24" t="e">
        <f>DECEMBER!#REF!</f>
        <v>#REF!</v>
      </c>
      <c r="I168" s="24" t="e">
        <f>JANUARY!#REF!</f>
        <v>#REF!</v>
      </c>
      <c r="J168" s="24" t="e">
        <f>FEBRUARY!#REF!</f>
        <v>#REF!</v>
      </c>
      <c r="K168" s="24" t="e">
        <f>MARCH!#REF!</f>
        <v>#REF!</v>
      </c>
      <c r="L168" s="24" t="e">
        <f>APRIL!#REF!</f>
        <v>#REF!</v>
      </c>
      <c r="M168" s="24" t="e">
        <f>MAY!#REF!</f>
        <v>#REF!</v>
      </c>
      <c r="N168" s="24" t="e">
        <f>JUNE!#REF!</f>
        <v>#REF!</v>
      </c>
    </row>
    <row r="169" spans="1:14" x14ac:dyDescent="0.3">
      <c r="A169" s="24" t="e">
        <f>#REF!</f>
        <v>#REF!</v>
      </c>
      <c r="B169" s="24"/>
      <c r="C169" s="24" t="e">
        <f>JULY!#REF!</f>
        <v>#REF!</v>
      </c>
      <c r="D169" s="24" t="e">
        <f>AUGUST!#REF!</f>
        <v>#REF!</v>
      </c>
      <c r="E169" s="24" t="e">
        <f>SEPTEMBER!#REF!</f>
        <v>#REF!</v>
      </c>
      <c r="F169" s="24" t="e">
        <f>OCTOBER!#REF!</f>
        <v>#REF!</v>
      </c>
      <c r="G169" s="24" t="e">
        <f>NOVEMBER!#REF!</f>
        <v>#REF!</v>
      </c>
      <c r="H169" s="24" t="e">
        <f>DECEMBER!#REF!</f>
        <v>#REF!</v>
      </c>
      <c r="I169" s="24" t="e">
        <f>JANUARY!#REF!</f>
        <v>#REF!</v>
      </c>
      <c r="J169" s="24" t="e">
        <f>FEBRUARY!#REF!</f>
        <v>#REF!</v>
      </c>
      <c r="K169" s="24" t="e">
        <f>MARCH!#REF!</f>
        <v>#REF!</v>
      </c>
      <c r="L169" s="24" t="e">
        <f>APRIL!#REF!</f>
        <v>#REF!</v>
      </c>
      <c r="M169" s="24" t="e">
        <f>MAY!#REF!</f>
        <v>#REF!</v>
      </c>
      <c r="N169" s="24" t="e">
        <f>JUNE!#REF!</f>
        <v>#REF!</v>
      </c>
    </row>
    <row r="170" spans="1:14" x14ac:dyDescent="0.3">
      <c r="A170" s="24">
        <f>A43</f>
        <v>15.38</v>
      </c>
      <c r="B170" s="24"/>
      <c r="C170" s="24">
        <f>JULY!$D43</f>
        <v>0</v>
      </c>
      <c r="D170" s="24">
        <f>AUGUST!$D43</f>
        <v>0</v>
      </c>
      <c r="E170" s="24">
        <f>SEPTEMBER!$D43</f>
        <v>0</v>
      </c>
      <c r="F170" s="24">
        <f>OCTOBER!$D43</f>
        <v>0</v>
      </c>
      <c r="G170" s="24">
        <f>NOVEMBER!$D43</f>
        <v>0</v>
      </c>
      <c r="H170" s="24">
        <f>DECEMBER!$D43</f>
        <v>0</v>
      </c>
      <c r="I170" s="24">
        <f>JANUARY!$D41</f>
        <v>0</v>
      </c>
      <c r="J170" s="24">
        <f>FEBRUARY!$D41</f>
        <v>0</v>
      </c>
      <c r="K170" s="24">
        <f>MARCH!$D41</f>
        <v>0</v>
      </c>
      <c r="L170" s="24">
        <f>APRIL!$D41</f>
        <v>0</v>
      </c>
      <c r="M170" s="24">
        <f>MAY!$D41</f>
        <v>0</v>
      </c>
      <c r="N170" s="24">
        <f>JUNE!$D41</f>
        <v>0</v>
      </c>
    </row>
    <row r="171" spans="1:14" x14ac:dyDescent="0.3">
      <c r="A171" s="24" t="e">
        <f>#REF!</f>
        <v>#REF!</v>
      </c>
      <c r="B171" s="24"/>
      <c r="C171" s="24" t="e">
        <f>JULY!#REF!</f>
        <v>#REF!</v>
      </c>
      <c r="D171" s="24" t="e">
        <f>AUGUST!#REF!</f>
        <v>#REF!</v>
      </c>
      <c r="E171" s="24" t="e">
        <f>SEPTEMBER!#REF!</f>
        <v>#REF!</v>
      </c>
      <c r="F171" s="24" t="e">
        <f>OCTOBER!#REF!</f>
        <v>#REF!</v>
      </c>
      <c r="G171" s="24" t="e">
        <f>NOVEMBER!#REF!</f>
        <v>#REF!</v>
      </c>
      <c r="H171" s="24" t="e">
        <f>DECEMBER!#REF!</f>
        <v>#REF!</v>
      </c>
      <c r="I171" s="24" t="e">
        <f>JANUARY!#REF!</f>
        <v>#REF!</v>
      </c>
      <c r="J171" s="24" t="e">
        <f>FEBRUARY!#REF!</f>
        <v>#REF!</v>
      </c>
      <c r="K171" s="24" t="e">
        <f>MARCH!#REF!</f>
        <v>#REF!</v>
      </c>
      <c r="L171" s="24" t="e">
        <f>APRIL!#REF!</f>
        <v>#REF!</v>
      </c>
      <c r="M171" s="24" t="e">
        <f>MAY!#REF!</f>
        <v>#REF!</v>
      </c>
      <c r="N171" s="24" t="e">
        <f>JUNE!#REF!</f>
        <v>#REF!</v>
      </c>
    </row>
    <row r="172" spans="1:14" x14ac:dyDescent="0.3">
      <c r="A172" s="24" t="e">
        <f>#REF!</f>
        <v>#REF!</v>
      </c>
      <c r="B172" s="24"/>
      <c r="C172" s="24" t="e">
        <f>JULY!#REF!</f>
        <v>#REF!</v>
      </c>
      <c r="D172" s="24" t="e">
        <f>AUGUST!#REF!</f>
        <v>#REF!</v>
      </c>
      <c r="E172" s="24" t="e">
        <f>SEPTEMBER!#REF!</f>
        <v>#REF!</v>
      </c>
      <c r="F172" s="24" t="e">
        <f>OCTOBER!#REF!</f>
        <v>#REF!</v>
      </c>
      <c r="G172" s="24" t="e">
        <f>NOVEMBER!#REF!</f>
        <v>#REF!</v>
      </c>
      <c r="H172" s="24" t="e">
        <f>DECEMBER!#REF!</f>
        <v>#REF!</v>
      </c>
      <c r="I172" s="24" t="e">
        <f>JANUARY!#REF!</f>
        <v>#REF!</v>
      </c>
      <c r="J172" s="24" t="e">
        <f>FEBRUARY!#REF!</f>
        <v>#REF!</v>
      </c>
      <c r="K172" s="24" t="e">
        <f>MARCH!#REF!</f>
        <v>#REF!</v>
      </c>
      <c r="L172" s="24" t="e">
        <f>APRIL!#REF!</f>
        <v>#REF!</v>
      </c>
      <c r="M172" s="24" t="e">
        <f>MAY!#REF!</f>
        <v>#REF!</v>
      </c>
      <c r="N172" s="24" t="e">
        <f>JUNE!#REF!</f>
        <v>#REF!</v>
      </c>
    </row>
    <row r="173" spans="1:14" x14ac:dyDescent="0.3">
      <c r="A173" s="24" t="e">
        <f>#REF!</f>
        <v>#REF!</v>
      </c>
      <c r="B173" s="24"/>
      <c r="C173" s="24" t="e">
        <f>JULY!#REF!</f>
        <v>#REF!</v>
      </c>
      <c r="D173" s="24" t="e">
        <f>AUGUST!#REF!</f>
        <v>#REF!</v>
      </c>
      <c r="E173" s="24" t="e">
        <f>SEPTEMBER!#REF!</f>
        <v>#REF!</v>
      </c>
      <c r="F173" s="24" t="e">
        <f>OCTOBER!#REF!</f>
        <v>#REF!</v>
      </c>
      <c r="G173" s="24" t="e">
        <f>NOVEMBER!#REF!</f>
        <v>#REF!</v>
      </c>
      <c r="H173" s="24" t="e">
        <f>DECEMBER!#REF!</f>
        <v>#REF!</v>
      </c>
      <c r="I173" s="24" t="e">
        <f>JANUARY!#REF!</f>
        <v>#REF!</v>
      </c>
      <c r="J173" s="24" t="e">
        <f>FEBRUARY!#REF!</f>
        <v>#REF!</v>
      </c>
      <c r="K173" s="24" t="e">
        <f>MARCH!#REF!</f>
        <v>#REF!</v>
      </c>
      <c r="L173" s="24" t="e">
        <f>APRIL!#REF!</f>
        <v>#REF!</v>
      </c>
      <c r="M173" s="24" t="e">
        <f>MAY!#REF!</f>
        <v>#REF!</v>
      </c>
      <c r="N173" s="24" t="e">
        <f>JUNE!#REF!</f>
        <v>#REF!</v>
      </c>
    </row>
    <row r="174" spans="1:14" x14ac:dyDescent="0.3">
      <c r="A174" s="24">
        <f>A44</f>
        <v>15.49</v>
      </c>
      <c r="B174" s="24"/>
      <c r="C174" s="24">
        <f>JULY!$D44</f>
        <v>0</v>
      </c>
      <c r="D174" s="24">
        <f>AUGUST!$D44</f>
        <v>0</v>
      </c>
      <c r="E174" s="24">
        <f>SEPTEMBER!$D44</f>
        <v>0</v>
      </c>
      <c r="F174" s="24">
        <f>OCTOBER!$D44</f>
        <v>0</v>
      </c>
      <c r="G174" s="24">
        <f>NOVEMBER!$D44</f>
        <v>0</v>
      </c>
      <c r="H174" s="24">
        <f>DECEMBER!$D44</f>
        <v>0</v>
      </c>
      <c r="I174" s="24">
        <f>JANUARY!$D42</f>
        <v>0</v>
      </c>
      <c r="J174" s="24">
        <f>FEBRUARY!$D42</f>
        <v>0</v>
      </c>
      <c r="K174" s="24">
        <f>MARCH!$D42</f>
        <v>0</v>
      </c>
      <c r="L174" s="24">
        <f>APRIL!$D42</f>
        <v>0</v>
      </c>
      <c r="M174" s="24">
        <f>MAY!$D42</f>
        <v>0</v>
      </c>
      <c r="N174" s="24">
        <f>JUNE!$D42</f>
        <v>0</v>
      </c>
    </row>
    <row r="175" spans="1:14" x14ac:dyDescent="0.3">
      <c r="A175" s="24">
        <f>A45</f>
        <v>15.55</v>
      </c>
      <c r="B175" s="24"/>
      <c r="C175" s="24">
        <f>JULY!$D45</f>
        <v>0</v>
      </c>
      <c r="D175" s="24">
        <f>AUGUST!$D45</f>
        <v>0</v>
      </c>
      <c r="E175" s="24">
        <f>SEPTEMBER!$D45</f>
        <v>0</v>
      </c>
      <c r="F175" s="24">
        <f>OCTOBER!$D45</f>
        <v>0</v>
      </c>
      <c r="G175" s="24">
        <f>NOVEMBER!$D45</f>
        <v>0</v>
      </c>
      <c r="H175" s="24">
        <f>DECEMBER!$D45</f>
        <v>0</v>
      </c>
      <c r="I175" s="24">
        <f>JANUARY!$D43</f>
        <v>0</v>
      </c>
      <c r="J175" s="24">
        <f>FEBRUARY!$D43</f>
        <v>0</v>
      </c>
      <c r="K175" s="24">
        <f>MARCH!$D43</f>
        <v>0</v>
      </c>
      <c r="L175" s="24">
        <f>APRIL!$D43</f>
        <v>0</v>
      </c>
      <c r="M175" s="24">
        <f>MAY!$D43</f>
        <v>0</v>
      </c>
      <c r="N175" s="24">
        <f>JUNE!$D43</f>
        <v>0</v>
      </c>
    </row>
    <row r="176" spans="1:14" x14ac:dyDescent="0.3">
      <c r="A176" s="24" t="e">
        <f>#REF!</f>
        <v>#REF!</v>
      </c>
      <c r="B176" s="24"/>
      <c r="C176" s="24" t="e">
        <f>JULY!#REF!</f>
        <v>#REF!</v>
      </c>
      <c r="D176" s="24" t="e">
        <f>AUGUST!#REF!</f>
        <v>#REF!</v>
      </c>
      <c r="E176" s="24" t="e">
        <f>SEPTEMBER!#REF!</f>
        <v>#REF!</v>
      </c>
      <c r="F176" s="24" t="e">
        <f>OCTOBER!#REF!</f>
        <v>#REF!</v>
      </c>
      <c r="G176" s="24" t="e">
        <f>NOVEMBER!#REF!</f>
        <v>#REF!</v>
      </c>
      <c r="H176" s="24" t="e">
        <f>DECEMBER!#REF!</f>
        <v>#REF!</v>
      </c>
      <c r="I176" s="24" t="e">
        <f>JANUARY!#REF!</f>
        <v>#REF!</v>
      </c>
      <c r="J176" s="24" t="e">
        <f>FEBRUARY!#REF!</f>
        <v>#REF!</v>
      </c>
      <c r="K176" s="24" t="e">
        <f>MARCH!#REF!</f>
        <v>#REF!</v>
      </c>
      <c r="L176" s="24" t="e">
        <f>APRIL!#REF!</f>
        <v>#REF!</v>
      </c>
      <c r="M176" s="24" t="e">
        <f>MAY!#REF!</f>
        <v>#REF!</v>
      </c>
      <c r="N176" s="24" t="e">
        <f>JUNE!#REF!</f>
        <v>#REF!</v>
      </c>
    </row>
    <row r="177" spans="1:14" x14ac:dyDescent="0.3">
      <c r="A177" s="24" t="e">
        <f>#REF!</f>
        <v>#REF!</v>
      </c>
      <c r="B177" s="24"/>
      <c r="C177" s="24" t="e">
        <f>JULY!#REF!</f>
        <v>#REF!</v>
      </c>
      <c r="D177" s="24" t="e">
        <f>AUGUST!#REF!</f>
        <v>#REF!</v>
      </c>
      <c r="E177" s="24" t="e">
        <f>SEPTEMBER!#REF!</f>
        <v>#REF!</v>
      </c>
      <c r="F177" s="24" t="e">
        <f>OCTOBER!#REF!</f>
        <v>#REF!</v>
      </c>
      <c r="G177" s="24" t="e">
        <f>NOVEMBER!#REF!</f>
        <v>#REF!</v>
      </c>
      <c r="H177" s="24" t="e">
        <f>DECEMBER!#REF!</f>
        <v>#REF!</v>
      </c>
      <c r="I177" s="24" t="e">
        <f>JANUARY!#REF!</f>
        <v>#REF!</v>
      </c>
      <c r="J177" s="24" t="e">
        <f>FEBRUARY!#REF!</f>
        <v>#REF!</v>
      </c>
      <c r="K177" s="24" t="e">
        <f>MARCH!#REF!</f>
        <v>#REF!</v>
      </c>
      <c r="L177" s="24" t="e">
        <f>APRIL!#REF!</f>
        <v>#REF!</v>
      </c>
      <c r="M177" s="24" t="e">
        <f>MAY!#REF!</f>
        <v>#REF!</v>
      </c>
      <c r="N177" s="24" t="e">
        <f>JUNE!#REF!</f>
        <v>#REF!</v>
      </c>
    </row>
    <row r="178" spans="1:14" x14ac:dyDescent="0.3">
      <c r="A178" s="24" t="e">
        <f>#REF!</f>
        <v>#REF!</v>
      </c>
      <c r="B178" s="24"/>
      <c r="C178" s="24" t="e">
        <f>JULY!#REF!</f>
        <v>#REF!</v>
      </c>
      <c r="D178" s="24" t="e">
        <f>AUGUST!#REF!</f>
        <v>#REF!</v>
      </c>
      <c r="E178" s="24" t="e">
        <f>SEPTEMBER!#REF!</f>
        <v>#REF!</v>
      </c>
      <c r="F178" s="24" t="e">
        <f>OCTOBER!#REF!</f>
        <v>#REF!</v>
      </c>
      <c r="G178" s="24" t="e">
        <f>NOVEMBER!#REF!</f>
        <v>#REF!</v>
      </c>
      <c r="H178" s="24" t="e">
        <f>DECEMBER!#REF!</f>
        <v>#REF!</v>
      </c>
      <c r="I178" s="24" t="e">
        <f>JANUARY!#REF!</f>
        <v>#REF!</v>
      </c>
      <c r="J178" s="24" t="e">
        <f>FEBRUARY!#REF!</f>
        <v>#REF!</v>
      </c>
      <c r="K178" s="24" t="e">
        <f>MARCH!#REF!</f>
        <v>#REF!</v>
      </c>
      <c r="L178" s="24" t="e">
        <f>APRIL!#REF!</f>
        <v>#REF!</v>
      </c>
      <c r="M178" s="24" t="e">
        <f>MAY!#REF!</f>
        <v>#REF!</v>
      </c>
      <c r="N178" s="24" t="e">
        <f>JUNE!#REF!</f>
        <v>#REF!</v>
      </c>
    </row>
    <row r="179" spans="1:14" x14ac:dyDescent="0.3">
      <c r="A179" s="24" t="e">
        <f>#REF!</f>
        <v>#REF!</v>
      </c>
      <c r="B179" s="24"/>
      <c r="C179" s="24" t="e">
        <f>JULY!#REF!</f>
        <v>#REF!</v>
      </c>
      <c r="D179" s="24" t="e">
        <f>AUGUST!#REF!</f>
        <v>#REF!</v>
      </c>
      <c r="E179" s="24" t="e">
        <f>SEPTEMBER!#REF!</f>
        <v>#REF!</v>
      </c>
      <c r="F179" s="24" t="e">
        <f>OCTOBER!#REF!</f>
        <v>#REF!</v>
      </c>
      <c r="G179" s="24" t="e">
        <f>NOVEMBER!#REF!</f>
        <v>#REF!</v>
      </c>
      <c r="H179" s="24" t="e">
        <f>DECEMBER!#REF!</f>
        <v>#REF!</v>
      </c>
      <c r="I179" s="24" t="e">
        <f>JANUARY!#REF!</f>
        <v>#REF!</v>
      </c>
      <c r="J179" s="24" t="e">
        <f>FEBRUARY!#REF!</f>
        <v>#REF!</v>
      </c>
      <c r="K179" s="24" t="e">
        <f>MARCH!#REF!</f>
        <v>#REF!</v>
      </c>
      <c r="L179" s="24" t="e">
        <f>APRIL!#REF!</f>
        <v>#REF!</v>
      </c>
      <c r="M179" s="24" t="e">
        <f>MAY!#REF!</f>
        <v>#REF!</v>
      </c>
      <c r="N179" s="24" t="e">
        <f>JUNE!#REF!</f>
        <v>#REF!</v>
      </c>
    </row>
    <row r="180" spans="1:14" x14ac:dyDescent="0.3">
      <c r="A180" s="25" t="e">
        <f>#REF!</f>
        <v>#REF!</v>
      </c>
      <c r="B180" s="24"/>
      <c r="C180" s="24" t="e">
        <f>JULY!#REF!</f>
        <v>#REF!</v>
      </c>
      <c r="D180" s="24" t="e">
        <f>AUGUST!#REF!</f>
        <v>#REF!</v>
      </c>
      <c r="E180" s="24" t="e">
        <f>SEPTEMBER!#REF!</f>
        <v>#REF!</v>
      </c>
      <c r="F180" s="24" t="e">
        <f>OCTOBER!#REF!</f>
        <v>#REF!</v>
      </c>
      <c r="G180" s="24" t="e">
        <f>NOVEMBER!#REF!</f>
        <v>#REF!</v>
      </c>
      <c r="H180" s="24" t="e">
        <f>DECEMBER!#REF!</f>
        <v>#REF!</v>
      </c>
      <c r="I180" s="24" t="e">
        <f>JANUARY!#REF!</f>
        <v>#REF!</v>
      </c>
      <c r="J180" s="24" t="e">
        <f>FEBRUARY!#REF!</f>
        <v>#REF!</v>
      </c>
      <c r="K180" s="24" t="e">
        <f>MARCH!#REF!</f>
        <v>#REF!</v>
      </c>
      <c r="L180" s="24" t="e">
        <f>APRIL!#REF!</f>
        <v>#REF!</v>
      </c>
      <c r="M180" s="24" t="e">
        <f>MAY!#REF!</f>
        <v>#REF!</v>
      </c>
      <c r="N180" s="24" t="e">
        <f>JUNE!#REF!</f>
        <v>#REF!</v>
      </c>
    </row>
    <row r="181" spans="1:14" x14ac:dyDescent="0.3">
      <c r="A181" s="24" t="e">
        <f>#REF!</f>
        <v>#REF!</v>
      </c>
      <c r="B181" s="24"/>
      <c r="C181" s="24" t="e">
        <f>JULY!#REF!</f>
        <v>#REF!</v>
      </c>
      <c r="D181" s="24" t="e">
        <f>AUGUST!#REF!</f>
        <v>#REF!</v>
      </c>
      <c r="E181" s="24" t="e">
        <f>SEPTEMBER!#REF!</f>
        <v>#REF!</v>
      </c>
      <c r="F181" s="24" t="e">
        <f>OCTOBER!#REF!</f>
        <v>#REF!</v>
      </c>
      <c r="G181" s="24" t="e">
        <f>NOVEMBER!#REF!</f>
        <v>#REF!</v>
      </c>
      <c r="H181" s="24" t="e">
        <f>DECEMBER!#REF!</f>
        <v>#REF!</v>
      </c>
      <c r="I181" s="24" t="e">
        <f>JANUARY!#REF!</f>
        <v>#REF!</v>
      </c>
      <c r="J181" s="24" t="e">
        <f>FEBRUARY!#REF!</f>
        <v>#REF!</v>
      </c>
      <c r="K181" s="24" t="e">
        <f>MARCH!#REF!</f>
        <v>#REF!</v>
      </c>
      <c r="L181" s="24" t="e">
        <f>APRIL!#REF!</f>
        <v>#REF!</v>
      </c>
      <c r="M181" s="24" t="e">
        <f>MAY!#REF!</f>
        <v>#REF!</v>
      </c>
      <c r="N181" s="24" t="e">
        <f>JUNE!#REF!</f>
        <v>#REF!</v>
      </c>
    </row>
    <row r="182" spans="1:14" x14ac:dyDescent="0.3">
      <c r="A182" s="24" t="e">
        <f>#REF!</f>
        <v>#REF!</v>
      </c>
      <c r="B182" s="24"/>
      <c r="C182" s="24" t="e">
        <f>JULY!#REF!</f>
        <v>#REF!</v>
      </c>
      <c r="D182" s="24" t="e">
        <f>AUGUST!#REF!</f>
        <v>#REF!</v>
      </c>
      <c r="E182" s="24" t="e">
        <f>SEPTEMBER!#REF!</f>
        <v>#REF!</v>
      </c>
      <c r="F182" s="24" t="e">
        <f>OCTOBER!#REF!</f>
        <v>#REF!</v>
      </c>
      <c r="G182" s="24" t="e">
        <f>NOVEMBER!#REF!</f>
        <v>#REF!</v>
      </c>
      <c r="H182" s="24" t="e">
        <f>DECEMBER!#REF!</f>
        <v>#REF!</v>
      </c>
      <c r="I182" s="24" t="e">
        <f>JANUARY!#REF!</f>
        <v>#REF!</v>
      </c>
      <c r="J182" s="24" t="e">
        <f>FEBRUARY!#REF!</f>
        <v>#REF!</v>
      </c>
      <c r="K182" s="24" t="e">
        <f>MARCH!#REF!</f>
        <v>#REF!</v>
      </c>
      <c r="L182" s="24" t="e">
        <f>APRIL!#REF!</f>
        <v>#REF!</v>
      </c>
      <c r="M182" s="24" t="e">
        <f>MAY!#REF!</f>
        <v>#REF!</v>
      </c>
      <c r="N182" s="24" t="e">
        <f>JUNE!#REF!</f>
        <v>#REF!</v>
      </c>
    </row>
    <row r="183" spans="1:14" x14ac:dyDescent="0.3">
      <c r="A183" s="24">
        <f>A46</f>
        <v>15.68</v>
      </c>
      <c r="B183" s="24"/>
      <c r="C183" s="24">
        <f>JULY!$D46</f>
        <v>0</v>
      </c>
      <c r="D183" s="24">
        <f>AUGUST!$D46</f>
        <v>0</v>
      </c>
      <c r="E183" s="24">
        <f>SEPTEMBER!$D46</f>
        <v>0</v>
      </c>
      <c r="F183" s="24">
        <f>OCTOBER!$D46</f>
        <v>0</v>
      </c>
      <c r="G183" s="24">
        <f>NOVEMBER!$D46</f>
        <v>0</v>
      </c>
      <c r="H183" s="24">
        <f>DECEMBER!$D46</f>
        <v>0</v>
      </c>
      <c r="I183" s="24">
        <f>JANUARY!$D44</f>
        <v>0</v>
      </c>
      <c r="J183" s="24">
        <f>FEBRUARY!$D44</f>
        <v>0</v>
      </c>
      <c r="K183" s="24">
        <f>MARCH!$D44</f>
        <v>0</v>
      </c>
      <c r="L183" s="24">
        <f>APRIL!$D44</f>
        <v>0</v>
      </c>
      <c r="M183" s="24">
        <f>MAY!$D44</f>
        <v>0</v>
      </c>
      <c r="N183" s="24">
        <f>JUNE!$D44</f>
        <v>0</v>
      </c>
    </row>
    <row r="184" spans="1:14" x14ac:dyDescent="0.3">
      <c r="A184" s="24" t="e">
        <f>#REF!</f>
        <v>#REF!</v>
      </c>
      <c r="B184" s="24"/>
      <c r="C184" s="24" t="e">
        <f>JULY!#REF!</f>
        <v>#REF!</v>
      </c>
      <c r="D184" s="24" t="e">
        <f>AUGUST!#REF!</f>
        <v>#REF!</v>
      </c>
      <c r="E184" s="24" t="e">
        <f>SEPTEMBER!#REF!</f>
        <v>#REF!</v>
      </c>
      <c r="F184" s="24" t="e">
        <f>OCTOBER!#REF!</f>
        <v>#REF!</v>
      </c>
      <c r="G184" s="24" t="e">
        <f>NOVEMBER!#REF!</f>
        <v>#REF!</v>
      </c>
      <c r="H184" s="24" t="e">
        <f>DECEMBER!#REF!</f>
        <v>#REF!</v>
      </c>
      <c r="I184" s="24" t="e">
        <f>JANUARY!#REF!</f>
        <v>#REF!</v>
      </c>
      <c r="J184" s="24" t="e">
        <f>FEBRUARY!#REF!</f>
        <v>#REF!</v>
      </c>
      <c r="K184" s="24" t="e">
        <f>MARCH!#REF!</f>
        <v>#REF!</v>
      </c>
      <c r="L184" s="24" t="e">
        <f>APRIL!#REF!</f>
        <v>#REF!</v>
      </c>
      <c r="M184" s="24" t="e">
        <f>MAY!#REF!</f>
        <v>#REF!</v>
      </c>
      <c r="N184" s="24" t="e">
        <f>JUNE!#REF!</f>
        <v>#REF!</v>
      </c>
    </row>
    <row r="185" spans="1:14" x14ac:dyDescent="0.3">
      <c r="A185" s="25" t="e">
        <f>#REF!</f>
        <v>#REF!</v>
      </c>
      <c r="B185" s="24"/>
      <c r="C185" s="24" t="e">
        <f>JULY!#REF!</f>
        <v>#REF!</v>
      </c>
      <c r="D185" s="24" t="e">
        <f>AUGUST!#REF!</f>
        <v>#REF!</v>
      </c>
      <c r="E185" s="24" t="e">
        <f>SEPTEMBER!#REF!</f>
        <v>#REF!</v>
      </c>
      <c r="F185" s="24" t="e">
        <f>OCTOBER!#REF!</f>
        <v>#REF!</v>
      </c>
      <c r="G185" s="24" t="e">
        <f>NOVEMBER!#REF!</f>
        <v>#REF!</v>
      </c>
      <c r="H185" s="24" t="e">
        <f>DECEMBER!#REF!</f>
        <v>#REF!</v>
      </c>
      <c r="I185" s="24" t="e">
        <f>JANUARY!#REF!</f>
        <v>#REF!</v>
      </c>
      <c r="J185" s="24" t="e">
        <f>FEBRUARY!#REF!</f>
        <v>#REF!</v>
      </c>
      <c r="K185" s="24" t="e">
        <f>MARCH!#REF!</f>
        <v>#REF!</v>
      </c>
      <c r="L185" s="24" t="e">
        <f>APRIL!#REF!</f>
        <v>#REF!</v>
      </c>
      <c r="M185" s="24" t="e">
        <f>MAY!#REF!</f>
        <v>#REF!</v>
      </c>
      <c r="N185" s="24" t="e">
        <f>JUNE!#REF!</f>
        <v>#REF!</v>
      </c>
    </row>
    <row r="186" spans="1:14" x14ac:dyDescent="0.3">
      <c r="A186" s="24" t="e">
        <f>#REF!</f>
        <v>#REF!</v>
      </c>
      <c r="B186" s="24"/>
      <c r="C186" s="24" t="e">
        <f>JULY!#REF!</f>
        <v>#REF!</v>
      </c>
      <c r="D186" s="24" t="e">
        <f>AUGUST!#REF!</f>
        <v>#REF!</v>
      </c>
      <c r="E186" s="24" t="e">
        <f>SEPTEMBER!#REF!</f>
        <v>#REF!</v>
      </c>
      <c r="F186" s="24" t="e">
        <f>OCTOBER!#REF!</f>
        <v>#REF!</v>
      </c>
      <c r="G186" s="24" t="e">
        <f>NOVEMBER!#REF!</f>
        <v>#REF!</v>
      </c>
      <c r="H186" s="24" t="e">
        <f>DECEMBER!#REF!</f>
        <v>#REF!</v>
      </c>
      <c r="I186" s="24" t="e">
        <f>JANUARY!#REF!</f>
        <v>#REF!</v>
      </c>
      <c r="J186" s="24" t="e">
        <f>FEBRUARY!#REF!</f>
        <v>#REF!</v>
      </c>
      <c r="K186" s="24" t="e">
        <f>MARCH!#REF!</f>
        <v>#REF!</v>
      </c>
      <c r="L186" s="24" t="e">
        <f>APRIL!#REF!</f>
        <v>#REF!</v>
      </c>
      <c r="M186" s="24" t="e">
        <f>MAY!#REF!</f>
        <v>#REF!</v>
      </c>
      <c r="N186" s="24" t="e">
        <f>JUNE!#REF!</f>
        <v>#REF!</v>
      </c>
    </row>
    <row r="187" spans="1:14" x14ac:dyDescent="0.3">
      <c r="A187" s="24" t="e">
        <f>#REF!</f>
        <v>#REF!</v>
      </c>
      <c r="B187" s="24"/>
      <c r="C187" s="24" t="e">
        <f>JULY!#REF!</f>
        <v>#REF!</v>
      </c>
      <c r="D187" s="24" t="e">
        <f>AUGUST!#REF!</f>
        <v>#REF!</v>
      </c>
      <c r="E187" s="24" t="e">
        <f>SEPTEMBER!#REF!</f>
        <v>#REF!</v>
      </c>
      <c r="F187" s="24" t="e">
        <f>OCTOBER!#REF!</f>
        <v>#REF!</v>
      </c>
      <c r="G187" s="24" t="e">
        <f>NOVEMBER!#REF!</f>
        <v>#REF!</v>
      </c>
      <c r="H187" s="24" t="e">
        <f>DECEMBER!#REF!</f>
        <v>#REF!</v>
      </c>
      <c r="I187" s="24" t="e">
        <f>JANUARY!#REF!</f>
        <v>#REF!</v>
      </c>
      <c r="J187" s="24" t="e">
        <f>FEBRUARY!#REF!</f>
        <v>#REF!</v>
      </c>
      <c r="K187" s="24" t="e">
        <f>MARCH!#REF!</f>
        <v>#REF!</v>
      </c>
      <c r="L187" s="24" t="e">
        <f>APRIL!#REF!</f>
        <v>#REF!</v>
      </c>
      <c r="M187" s="24" t="e">
        <f>MAY!#REF!</f>
        <v>#REF!</v>
      </c>
      <c r="N187" s="24" t="e">
        <f>JUNE!#REF!</f>
        <v>#REF!</v>
      </c>
    </row>
    <row r="188" spans="1:14" x14ac:dyDescent="0.3">
      <c r="A188" s="24" t="e">
        <f>#REF!</f>
        <v>#REF!</v>
      </c>
      <c r="B188" s="24"/>
      <c r="C188" s="24" t="e">
        <f>JULY!#REF!</f>
        <v>#REF!</v>
      </c>
      <c r="D188" s="24" t="e">
        <f>AUGUST!#REF!</f>
        <v>#REF!</v>
      </c>
      <c r="E188" s="24" t="e">
        <f>SEPTEMBER!#REF!</f>
        <v>#REF!</v>
      </c>
      <c r="F188" s="24" t="e">
        <f>OCTOBER!#REF!</f>
        <v>#REF!</v>
      </c>
      <c r="G188" s="24" t="e">
        <f>NOVEMBER!#REF!</f>
        <v>#REF!</v>
      </c>
      <c r="H188" s="24" t="e">
        <f>DECEMBER!#REF!</f>
        <v>#REF!</v>
      </c>
      <c r="I188" s="24" t="e">
        <f>JANUARY!#REF!</f>
        <v>#REF!</v>
      </c>
      <c r="J188" s="24" t="e">
        <f>FEBRUARY!#REF!</f>
        <v>#REF!</v>
      </c>
      <c r="K188" s="24" t="e">
        <f>MARCH!#REF!</f>
        <v>#REF!</v>
      </c>
      <c r="L188" s="24" t="e">
        <f>APRIL!#REF!</f>
        <v>#REF!</v>
      </c>
      <c r="M188" s="24" t="e">
        <f>MAY!#REF!</f>
        <v>#REF!</v>
      </c>
      <c r="N188" s="24" t="e">
        <f>JUNE!#REF!</f>
        <v>#REF!</v>
      </c>
    </row>
    <row r="189" spans="1:14" x14ac:dyDescent="0.3">
      <c r="A189" s="24">
        <f>A47</f>
        <v>16.3</v>
      </c>
      <c r="B189" s="24"/>
      <c r="C189" s="24">
        <f>JULY!$D47</f>
        <v>0</v>
      </c>
      <c r="D189" s="24">
        <f>AUGUST!$D47</f>
        <v>0</v>
      </c>
      <c r="E189" s="24">
        <f>SEPTEMBER!$D47</f>
        <v>0</v>
      </c>
      <c r="F189" s="24">
        <f>OCTOBER!$D47</f>
        <v>0</v>
      </c>
      <c r="G189" s="24">
        <f>NOVEMBER!$D47</f>
        <v>0</v>
      </c>
      <c r="H189" s="24">
        <f>DECEMBER!$D47</f>
        <v>0</v>
      </c>
      <c r="I189" s="24">
        <f>JANUARY!$D45</f>
        <v>0</v>
      </c>
      <c r="J189" s="24">
        <f>FEBRUARY!$D45</f>
        <v>0</v>
      </c>
      <c r="K189" s="24">
        <f>MARCH!$D45</f>
        <v>0</v>
      </c>
      <c r="L189" s="24">
        <f>APRIL!$D45</f>
        <v>0</v>
      </c>
      <c r="M189" s="24">
        <f>MAY!$D45</f>
        <v>0</v>
      </c>
      <c r="N189" s="24">
        <f>JUNE!$D45</f>
        <v>0</v>
      </c>
    </row>
    <row r="190" spans="1:14" x14ac:dyDescent="0.3">
      <c r="A190" s="24" t="e">
        <f>#REF!</f>
        <v>#REF!</v>
      </c>
      <c r="B190" s="24"/>
      <c r="C190" s="24" t="e">
        <f>JULY!#REF!</f>
        <v>#REF!</v>
      </c>
      <c r="D190" s="24" t="e">
        <f>AUGUST!#REF!</f>
        <v>#REF!</v>
      </c>
      <c r="E190" s="24" t="e">
        <f>SEPTEMBER!#REF!</f>
        <v>#REF!</v>
      </c>
      <c r="F190" s="24" t="e">
        <f>OCTOBER!#REF!</f>
        <v>#REF!</v>
      </c>
      <c r="G190" s="24" t="e">
        <f>NOVEMBER!#REF!</f>
        <v>#REF!</v>
      </c>
      <c r="H190" s="24" t="e">
        <f>DECEMBER!#REF!</f>
        <v>#REF!</v>
      </c>
      <c r="I190" s="24" t="e">
        <f>JANUARY!#REF!</f>
        <v>#REF!</v>
      </c>
      <c r="J190" s="24" t="e">
        <f>FEBRUARY!#REF!</f>
        <v>#REF!</v>
      </c>
      <c r="K190" s="24" t="e">
        <f>MARCH!#REF!</f>
        <v>#REF!</v>
      </c>
      <c r="L190" s="24" t="e">
        <f>APRIL!#REF!</f>
        <v>#REF!</v>
      </c>
      <c r="M190" s="24" t="e">
        <f>MAY!#REF!</f>
        <v>#REF!</v>
      </c>
      <c r="N190" s="24" t="e">
        <f>JUNE!#REF!</f>
        <v>#REF!</v>
      </c>
    </row>
    <row r="191" spans="1:14" x14ac:dyDescent="0.3">
      <c r="A191" s="24">
        <f>A48</f>
        <v>16.5</v>
      </c>
      <c r="B191" s="24"/>
      <c r="C191" s="24">
        <f>JULY!$D48</f>
        <v>0</v>
      </c>
      <c r="D191" s="24">
        <f>AUGUST!$D48</f>
        <v>0</v>
      </c>
      <c r="E191" s="24">
        <f>SEPTEMBER!$D48</f>
        <v>0</v>
      </c>
      <c r="F191" s="24">
        <f>OCTOBER!$D48</f>
        <v>0</v>
      </c>
      <c r="G191" s="24">
        <f>NOVEMBER!$D48</f>
        <v>0</v>
      </c>
      <c r="H191" s="24">
        <f>DECEMBER!$D48</f>
        <v>0</v>
      </c>
      <c r="I191" s="24">
        <f>JANUARY!$D46</f>
        <v>0</v>
      </c>
      <c r="J191" s="24">
        <f>FEBRUARY!$D46</f>
        <v>0</v>
      </c>
      <c r="K191" s="24">
        <f>MARCH!$D46</f>
        <v>0</v>
      </c>
      <c r="L191" s="24">
        <f>APRIL!$D46</f>
        <v>0</v>
      </c>
      <c r="M191" s="24">
        <f>MAY!$D46</f>
        <v>0</v>
      </c>
      <c r="N191" s="24">
        <f>JUNE!$D46</f>
        <v>0</v>
      </c>
    </row>
    <row r="192" spans="1:14" x14ac:dyDescent="0.3">
      <c r="A192" s="24">
        <f>A49</f>
        <v>16.600000000000001</v>
      </c>
      <c r="B192" s="24"/>
      <c r="C192" s="24">
        <f>JULY!$D49</f>
        <v>0</v>
      </c>
      <c r="D192" s="24">
        <f>AUGUST!$D49</f>
        <v>0</v>
      </c>
      <c r="E192" s="24">
        <f>SEPTEMBER!$D49</f>
        <v>0</v>
      </c>
      <c r="F192" s="24">
        <f>OCTOBER!$D49</f>
        <v>0</v>
      </c>
      <c r="G192" s="24">
        <f>NOVEMBER!$D49</f>
        <v>0</v>
      </c>
      <c r="H192" s="24">
        <f>DECEMBER!$D49</f>
        <v>0</v>
      </c>
      <c r="I192" s="24">
        <f>JANUARY!$D47</f>
        <v>0</v>
      </c>
      <c r="J192" s="24">
        <f>FEBRUARY!$D47</f>
        <v>0</v>
      </c>
      <c r="K192" s="24">
        <f>MARCH!$D47</f>
        <v>0</v>
      </c>
      <c r="L192" s="24">
        <f>APRIL!$D47</f>
        <v>0</v>
      </c>
      <c r="M192" s="24">
        <f>MAY!$D47</f>
        <v>0</v>
      </c>
      <c r="N192" s="24">
        <f>JUNE!$D47</f>
        <v>0</v>
      </c>
    </row>
    <row r="193" spans="1:14" x14ac:dyDescent="0.3">
      <c r="A193" s="24">
        <f>A50</f>
        <v>16.7</v>
      </c>
      <c r="B193" s="24"/>
      <c r="C193" s="24">
        <f>JULY!$D50</f>
        <v>0</v>
      </c>
      <c r="D193" s="24">
        <f>AUGUST!$D50</f>
        <v>0</v>
      </c>
      <c r="E193" s="24">
        <f>SEPTEMBER!$D50</f>
        <v>0</v>
      </c>
      <c r="F193" s="24">
        <f>OCTOBER!$D50</f>
        <v>0</v>
      </c>
      <c r="G193" s="24">
        <f>NOVEMBER!$D50</f>
        <v>0</v>
      </c>
      <c r="H193" s="24">
        <f>DECEMBER!$D50</f>
        <v>0</v>
      </c>
      <c r="I193" s="24">
        <f>JANUARY!$D48</f>
        <v>0</v>
      </c>
      <c r="J193" s="24">
        <f>FEBRUARY!$D48</f>
        <v>0</v>
      </c>
      <c r="K193" s="24">
        <f>MARCH!$D48</f>
        <v>0</v>
      </c>
      <c r="L193" s="24">
        <f>APRIL!$D48</f>
        <v>0</v>
      </c>
      <c r="M193" s="24">
        <f>MAY!$D48</f>
        <v>0</v>
      </c>
      <c r="N193" s="24">
        <f>JUNE!$D48</f>
        <v>0</v>
      </c>
    </row>
    <row r="194" spans="1:14" x14ac:dyDescent="0.3">
      <c r="A194" s="24">
        <f>A51</f>
        <v>16.8</v>
      </c>
      <c r="B194" s="24"/>
      <c r="C194" s="24">
        <f>JULY!$D51</f>
        <v>0</v>
      </c>
      <c r="D194" s="24">
        <f>AUGUST!$D51</f>
        <v>0</v>
      </c>
      <c r="E194" s="24">
        <f>SEPTEMBER!$D51</f>
        <v>0</v>
      </c>
      <c r="F194" s="24">
        <f>OCTOBER!$D51</f>
        <v>0</v>
      </c>
      <c r="G194" s="24">
        <f>NOVEMBER!$D51</f>
        <v>0</v>
      </c>
      <c r="H194" s="24">
        <f>DECEMBER!$D51</f>
        <v>0</v>
      </c>
      <c r="I194" s="24">
        <f>JANUARY!$D49</f>
        <v>0</v>
      </c>
      <c r="J194" s="24">
        <f>FEBRUARY!$D49</f>
        <v>0</v>
      </c>
      <c r="K194" s="24">
        <f>MARCH!$D49</f>
        <v>0</v>
      </c>
      <c r="L194" s="24">
        <f>APRIL!$D49</f>
        <v>0</v>
      </c>
      <c r="M194" s="24">
        <f>MAY!$D49</f>
        <v>0</v>
      </c>
      <c r="N194" s="24">
        <f>JUNE!$D49</f>
        <v>0</v>
      </c>
    </row>
    <row r="195" spans="1:14" x14ac:dyDescent="0.3">
      <c r="A195" s="24" t="e">
        <f>#REF!</f>
        <v>#REF!</v>
      </c>
      <c r="B195" s="24"/>
      <c r="C195" s="24" t="e">
        <f>JULY!#REF!</f>
        <v>#REF!</v>
      </c>
      <c r="D195" s="24" t="e">
        <f>AUGUST!#REF!</f>
        <v>#REF!</v>
      </c>
      <c r="E195" s="24" t="e">
        <f>SEPTEMBER!#REF!</f>
        <v>#REF!</v>
      </c>
      <c r="F195" s="24" t="e">
        <f>OCTOBER!#REF!</f>
        <v>#REF!</v>
      </c>
      <c r="G195" s="24" t="e">
        <f>NOVEMBER!#REF!</f>
        <v>#REF!</v>
      </c>
      <c r="H195" s="24" t="e">
        <f>DECEMBER!#REF!</f>
        <v>#REF!</v>
      </c>
      <c r="I195" s="24" t="e">
        <f>JANUARY!#REF!</f>
        <v>#REF!</v>
      </c>
      <c r="J195" s="24" t="e">
        <f>FEBRUARY!#REF!</f>
        <v>#REF!</v>
      </c>
      <c r="K195" s="24" t="e">
        <f>MARCH!#REF!</f>
        <v>#REF!</v>
      </c>
      <c r="L195" s="24" t="e">
        <f>APRIL!#REF!</f>
        <v>#REF!</v>
      </c>
      <c r="M195" s="24" t="e">
        <f>MAY!#REF!</f>
        <v>#REF!</v>
      </c>
      <c r="N195" s="24" t="e">
        <f>JUNE!#REF!</f>
        <v>#REF!</v>
      </c>
    </row>
    <row r="196" spans="1:14" x14ac:dyDescent="0.3">
      <c r="A196" s="25" t="e">
        <f>#REF!</f>
        <v>#REF!</v>
      </c>
      <c r="B196" s="24"/>
      <c r="C196" s="24" t="e">
        <f>JULY!#REF!</f>
        <v>#REF!</v>
      </c>
      <c r="D196" s="24" t="e">
        <f>AUGUST!#REF!</f>
        <v>#REF!</v>
      </c>
      <c r="E196" s="24" t="e">
        <f>SEPTEMBER!#REF!</f>
        <v>#REF!</v>
      </c>
      <c r="F196" s="24" t="e">
        <f>OCTOBER!#REF!</f>
        <v>#REF!</v>
      </c>
      <c r="G196" s="24" t="e">
        <f>NOVEMBER!#REF!</f>
        <v>#REF!</v>
      </c>
      <c r="H196" s="24" t="e">
        <f>DECEMBER!#REF!</f>
        <v>#REF!</v>
      </c>
      <c r="I196" s="24" t="e">
        <f>JANUARY!#REF!</f>
        <v>#REF!</v>
      </c>
      <c r="J196" s="24" t="e">
        <f>FEBRUARY!#REF!</f>
        <v>#REF!</v>
      </c>
      <c r="K196" s="24" t="e">
        <f>MARCH!#REF!</f>
        <v>#REF!</v>
      </c>
      <c r="L196" s="24" t="e">
        <f>APRIL!#REF!</f>
        <v>#REF!</v>
      </c>
      <c r="M196" s="24" t="e">
        <f>MAY!#REF!</f>
        <v>#REF!</v>
      </c>
      <c r="N196" s="24" t="e">
        <f>JUNE!#REF!</f>
        <v>#REF!</v>
      </c>
    </row>
    <row r="197" spans="1:14" x14ac:dyDescent="0.3">
      <c r="A197" s="24">
        <f>A52</f>
        <v>16.11</v>
      </c>
      <c r="B197" s="24"/>
      <c r="C197" s="24">
        <f>JULY!$D52</f>
        <v>0</v>
      </c>
      <c r="D197" s="24">
        <f>AUGUST!$D52</f>
        <v>0</v>
      </c>
      <c r="E197" s="24">
        <f>SEPTEMBER!$D52</f>
        <v>0</v>
      </c>
      <c r="F197" s="24">
        <f>OCTOBER!$D52</f>
        <v>0</v>
      </c>
      <c r="G197" s="24">
        <f>NOVEMBER!$D52</f>
        <v>0</v>
      </c>
      <c r="H197" s="24">
        <f>DECEMBER!$D52</f>
        <v>0</v>
      </c>
      <c r="I197" s="24">
        <f>JANUARY!$D50</f>
        <v>0</v>
      </c>
      <c r="J197" s="24">
        <f>FEBRUARY!$D50</f>
        <v>0</v>
      </c>
      <c r="K197" s="24">
        <f>MARCH!$D50</f>
        <v>0</v>
      </c>
      <c r="L197" s="24">
        <f>APRIL!$D50</f>
        <v>0</v>
      </c>
      <c r="M197" s="24">
        <f>MAY!$D50</f>
        <v>0</v>
      </c>
      <c r="N197" s="24">
        <f>JUNE!$D50</f>
        <v>0</v>
      </c>
    </row>
    <row r="198" spans="1:14" x14ac:dyDescent="0.3">
      <c r="A198" s="24" t="e">
        <f>#REF!</f>
        <v>#REF!</v>
      </c>
      <c r="B198" s="24"/>
      <c r="C198" s="24" t="e">
        <f>JULY!#REF!</f>
        <v>#REF!</v>
      </c>
      <c r="D198" s="24" t="e">
        <f>AUGUST!#REF!</f>
        <v>#REF!</v>
      </c>
      <c r="E198" s="24" t="e">
        <f>SEPTEMBER!#REF!</f>
        <v>#REF!</v>
      </c>
      <c r="F198" s="24" t="e">
        <f>OCTOBER!#REF!</f>
        <v>#REF!</v>
      </c>
      <c r="G198" s="24" t="e">
        <f>NOVEMBER!#REF!</f>
        <v>#REF!</v>
      </c>
      <c r="H198" s="24" t="e">
        <f>DECEMBER!#REF!</f>
        <v>#REF!</v>
      </c>
      <c r="I198" s="24" t="e">
        <f>JANUARY!#REF!</f>
        <v>#REF!</v>
      </c>
      <c r="J198" s="24" t="e">
        <f>FEBRUARY!#REF!</f>
        <v>#REF!</v>
      </c>
      <c r="K198" s="24" t="e">
        <f>MARCH!#REF!</f>
        <v>#REF!</v>
      </c>
      <c r="L198" s="24" t="e">
        <f>APRIL!#REF!</f>
        <v>#REF!</v>
      </c>
      <c r="M198" s="24" t="e">
        <f>MAY!#REF!</f>
        <v>#REF!</v>
      </c>
      <c r="N198" s="24" t="e">
        <f>JUNE!#REF!</f>
        <v>#REF!</v>
      </c>
    </row>
    <row r="199" spans="1:14" x14ac:dyDescent="0.3">
      <c r="A199" s="24" t="e">
        <f>#REF!</f>
        <v>#REF!</v>
      </c>
      <c r="B199" s="24"/>
      <c r="C199" s="24" t="e">
        <f>JULY!#REF!</f>
        <v>#REF!</v>
      </c>
      <c r="D199" s="24" t="e">
        <f>AUGUST!#REF!</f>
        <v>#REF!</v>
      </c>
      <c r="E199" s="24" t="e">
        <f>SEPTEMBER!#REF!</f>
        <v>#REF!</v>
      </c>
      <c r="F199" s="24" t="e">
        <f>OCTOBER!#REF!</f>
        <v>#REF!</v>
      </c>
      <c r="G199" s="24" t="e">
        <f>NOVEMBER!#REF!</f>
        <v>#REF!</v>
      </c>
      <c r="H199" s="24" t="e">
        <f>DECEMBER!#REF!</f>
        <v>#REF!</v>
      </c>
      <c r="I199" s="24" t="e">
        <f>JANUARY!#REF!</f>
        <v>#REF!</v>
      </c>
      <c r="J199" s="24" t="e">
        <f>FEBRUARY!#REF!</f>
        <v>#REF!</v>
      </c>
      <c r="K199" s="24" t="e">
        <f>MARCH!#REF!</f>
        <v>#REF!</v>
      </c>
      <c r="L199" s="24" t="e">
        <f>APRIL!#REF!</f>
        <v>#REF!</v>
      </c>
      <c r="M199" s="24" t="e">
        <f>MAY!#REF!</f>
        <v>#REF!</v>
      </c>
      <c r="N199" s="24" t="e">
        <f>JUNE!#REF!</f>
        <v>#REF!</v>
      </c>
    </row>
    <row r="200" spans="1:14" x14ac:dyDescent="0.3">
      <c r="A200" s="24" t="e">
        <f>#REF!</f>
        <v>#REF!</v>
      </c>
      <c r="B200" s="24"/>
      <c r="C200" s="24" t="e">
        <f>JULY!#REF!</f>
        <v>#REF!</v>
      </c>
      <c r="D200" s="24" t="e">
        <f>AUGUST!#REF!</f>
        <v>#REF!</v>
      </c>
      <c r="E200" s="24" t="e">
        <f>SEPTEMBER!#REF!</f>
        <v>#REF!</v>
      </c>
      <c r="F200" s="24" t="e">
        <f>OCTOBER!#REF!</f>
        <v>#REF!</v>
      </c>
      <c r="G200" s="24" t="e">
        <f>NOVEMBER!#REF!</f>
        <v>#REF!</v>
      </c>
      <c r="H200" s="24" t="e">
        <f>DECEMBER!#REF!</f>
        <v>#REF!</v>
      </c>
      <c r="I200" s="24" t="e">
        <f>JANUARY!#REF!</f>
        <v>#REF!</v>
      </c>
      <c r="J200" s="24" t="e">
        <f>FEBRUARY!#REF!</f>
        <v>#REF!</v>
      </c>
      <c r="K200" s="24" t="e">
        <f>MARCH!#REF!</f>
        <v>#REF!</v>
      </c>
      <c r="L200" s="24" t="e">
        <f>APRIL!#REF!</f>
        <v>#REF!</v>
      </c>
      <c r="M200" s="24" t="e">
        <f>MAY!#REF!</f>
        <v>#REF!</v>
      </c>
      <c r="N200" s="24" t="e">
        <f>JUNE!#REF!</f>
        <v>#REF!</v>
      </c>
    </row>
    <row r="201" spans="1:14" x14ac:dyDescent="0.3">
      <c r="A201" s="24">
        <f>A53</f>
        <v>16.149999999999999</v>
      </c>
      <c r="B201" s="24"/>
      <c r="C201" s="24">
        <f>JULY!$D53</f>
        <v>0</v>
      </c>
      <c r="D201" s="24">
        <f>AUGUST!$D53</f>
        <v>0</v>
      </c>
      <c r="E201" s="24">
        <f>SEPTEMBER!$D53</f>
        <v>0</v>
      </c>
      <c r="F201" s="24">
        <f>OCTOBER!$D53</f>
        <v>0</v>
      </c>
      <c r="G201" s="24">
        <f>NOVEMBER!$D53</f>
        <v>0</v>
      </c>
      <c r="H201" s="24">
        <f>DECEMBER!$D53</f>
        <v>0</v>
      </c>
      <c r="I201" s="24">
        <f>JANUARY!$D51</f>
        <v>0</v>
      </c>
      <c r="J201" s="24">
        <f>FEBRUARY!$D51</f>
        <v>0</v>
      </c>
      <c r="K201" s="24">
        <f>MARCH!$D51</f>
        <v>0</v>
      </c>
      <c r="L201" s="24">
        <f>APRIL!$D51</f>
        <v>0</v>
      </c>
      <c r="M201" s="24">
        <f>MAY!$D51</f>
        <v>0</v>
      </c>
      <c r="N201" s="24">
        <f>JUNE!$D51</f>
        <v>0</v>
      </c>
    </row>
    <row r="202" spans="1:14" x14ac:dyDescent="0.3">
      <c r="A202" s="24">
        <f>A54</f>
        <v>16.16</v>
      </c>
      <c r="B202" s="24"/>
      <c r="C202" s="24">
        <f>JULY!$D54</f>
        <v>0</v>
      </c>
      <c r="D202" s="24">
        <f>AUGUST!$D54</f>
        <v>0</v>
      </c>
      <c r="E202" s="24">
        <f>SEPTEMBER!$D54</f>
        <v>0</v>
      </c>
      <c r="F202" s="24">
        <f>OCTOBER!$D54</f>
        <v>0</v>
      </c>
      <c r="G202" s="24">
        <f>NOVEMBER!$D54</f>
        <v>0</v>
      </c>
      <c r="H202" s="24">
        <f>DECEMBER!$D54</f>
        <v>0</v>
      </c>
      <c r="I202" s="24">
        <f>JANUARY!$D52</f>
        <v>0</v>
      </c>
      <c r="J202" s="24">
        <f>FEBRUARY!$D52</f>
        <v>0</v>
      </c>
      <c r="K202" s="24">
        <f>MARCH!$D52</f>
        <v>0</v>
      </c>
      <c r="L202" s="24">
        <f>APRIL!$D52</f>
        <v>0</v>
      </c>
      <c r="M202" s="24">
        <f>MAY!$D52</f>
        <v>0</v>
      </c>
      <c r="N202" s="24">
        <f>JUNE!$D52</f>
        <v>0</v>
      </c>
    </row>
    <row r="203" spans="1:14" x14ac:dyDescent="0.3">
      <c r="A203" s="24" t="e">
        <f>#REF!</f>
        <v>#REF!</v>
      </c>
      <c r="B203" s="24"/>
      <c r="C203" s="24" t="e">
        <f>JULY!#REF!</f>
        <v>#REF!</v>
      </c>
      <c r="D203" s="24" t="e">
        <f>AUGUST!#REF!</f>
        <v>#REF!</v>
      </c>
      <c r="E203" s="24" t="e">
        <f>SEPTEMBER!#REF!</f>
        <v>#REF!</v>
      </c>
      <c r="F203" s="24" t="e">
        <f>OCTOBER!#REF!</f>
        <v>#REF!</v>
      </c>
      <c r="G203" s="24" t="e">
        <f>NOVEMBER!#REF!</f>
        <v>#REF!</v>
      </c>
      <c r="H203" s="24" t="e">
        <f>DECEMBER!#REF!</f>
        <v>#REF!</v>
      </c>
      <c r="I203" s="24" t="e">
        <f>JANUARY!#REF!</f>
        <v>#REF!</v>
      </c>
      <c r="J203" s="24" t="e">
        <f>FEBRUARY!#REF!</f>
        <v>#REF!</v>
      </c>
      <c r="K203" s="24" t="e">
        <f>MARCH!#REF!</f>
        <v>#REF!</v>
      </c>
      <c r="L203" s="24" t="e">
        <f>APRIL!#REF!</f>
        <v>#REF!</v>
      </c>
      <c r="M203" s="24" t="e">
        <f>MAY!#REF!</f>
        <v>#REF!</v>
      </c>
      <c r="N203" s="24" t="e">
        <f>JUNE!#REF!</f>
        <v>#REF!</v>
      </c>
    </row>
    <row r="204" spans="1:14" x14ac:dyDescent="0.3">
      <c r="A204" s="24">
        <f>A55</f>
        <v>16.18</v>
      </c>
      <c r="B204" s="24"/>
      <c r="C204" s="24">
        <f>JULY!$D55</f>
        <v>0</v>
      </c>
      <c r="D204" s="24">
        <f>AUGUST!$D55</f>
        <v>0</v>
      </c>
      <c r="E204" s="24">
        <f>SEPTEMBER!$D55</f>
        <v>0</v>
      </c>
      <c r="F204" s="24">
        <f>OCTOBER!$D55</f>
        <v>0</v>
      </c>
      <c r="G204" s="24">
        <f>NOVEMBER!$D55</f>
        <v>0</v>
      </c>
      <c r="H204" s="24">
        <f>DECEMBER!$D55</f>
        <v>0</v>
      </c>
      <c r="I204" s="24">
        <f>JANUARY!$D53</f>
        <v>0</v>
      </c>
      <c r="J204" s="24">
        <f>FEBRUARY!$D53</f>
        <v>0</v>
      </c>
      <c r="K204" s="24">
        <f>MARCH!$D53</f>
        <v>0</v>
      </c>
      <c r="L204" s="24">
        <f>APRIL!$D53</f>
        <v>0</v>
      </c>
      <c r="M204" s="24">
        <f>MAY!$D53</f>
        <v>0</v>
      </c>
      <c r="N204" s="24">
        <f>JUNE!$D53</f>
        <v>0</v>
      </c>
    </row>
    <row r="205" spans="1:14" x14ac:dyDescent="0.3">
      <c r="A205" s="24">
        <f>A56</f>
        <v>16.190000000000001</v>
      </c>
      <c r="B205" s="24"/>
      <c r="C205" s="24">
        <f>JULY!$D56</f>
        <v>0</v>
      </c>
      <c r="D205" s="24">
        <f>AUGUST!$D56</f>
        <v>0</v>
      </c>
      <c r="E205" s="24">
        <f>SEPTEMBER!$D56</f>
        <v>0</v>
      </c>
      <c r="F205" s="24">
        <f>OCTOBER!$D56</f>
        <v>0</v>
      </c>
      <c r="G205" s="24">
        <f>NOVEMBER!$D56</f>
        <v>0</v>
      </c>
      <c r="H205" s="24">
        <f>DECEMBER!$D56</f>
        <v>0</v>
      </c>
      <c r="I205" s="24">
        <f>JANUARY!$D54</f>
        <v>0</v>
      </c>
      <c r="J205" s="24">
        <f>FEBRUARY!$D54</f>
        <v>0</v>
      </c>
      <c r="K205" s="24">
        <f>MARCH!$D54</f>
        <v>0</v>
      </c>
      <c r="L205" s="24">
        <f>APRIL!$D54</f>
        <v>0</v>
      </c>
      <c r="M205" s="24">
        <f>MAY!$D54</f>
        <v>0</v>
      </c>
      <c r="N205" s="24">
        <f>JUNE!$D54</f>
        <v>0</v>
      </c>
    </row>
    <row r="206" spans="1:14" x14ac:dyDescent="0.3">
      <c r="A206" s="25">
        <f>A57</f>
        <v>16.2</v>
      </c>
      <c r="B206" s="24"/>
      <c r="C206" s="24">
        <f>JULY!$D57</f>
        <v>0</v>
      </c>
      <c r="D206" s="24">
        <f>AUGUST!$D57</f>
        <v>0</v>
      </c>
      <c r="E206" s="24">
        <f>SEPTEMBER!$D57</f>
        <v>0</v>
      </c>
      <c r="F206" s="24">
        <f>OCTOBER!$D57</f>
        <v>0</v>
      </c>
      <c r="G206" s="24">
        <f>NOVEMBER!$D57</f>
        <v>0</v>
      </c>
      <c r="H206" s="24">
        <f>DECEMBER!$D57</f>
        <v>0</v>
      </c>
      <c r="I206" s="24">
        <f>JANUARY!$D55</f>
        <v>0</v>
      </c>
      <c r="J206" s="24">
        <f>FEBRUARY!$D55</f>
        <v>0</v>
      </c>
      <c r="K206" s="24">
        <f>MARCH!$D55</f>
        <v>0</v>
      </c>
      <c r="L206" s="24">
        <f>APRIL!$D55</f>
        <v>0</v>
      </c>
      <c r="M206" s="24">
        <f>MAY!$D55</f>
        <v>0</v>
      </c>
      <c r="N206" s="24">
        <f>JUNE!$D55</f>
        <v>0</v>
      </c>
    </row>
    <row r="207" spans="1:14" x14ac:dyDescent="0.3">
      <c r="A207" s="24" t="e">
        <f>#REF!</f>
        <v>#REF!</v>
      </c>
      <c r="B207" s="24"/>
      <c r="C207" s="24" t="e">
        <f>JULY!#REF!</f>
        <v>#REF!</v>
      </c>
      <c r="D207" s="24" t="e">
        <f>AUGUST!#REF!</f>
        <v>#REF!</v>
      </c>
      <c r="E207" s="24" t="e">
        <f>SEPTEMBER!#REF!</f>
        <v>#REF!</v>
      </c>
      <c r="F207" s="24" t="e">
        <f>OCTOBER!#REF!</f>
        <v>#REF!</v>
      </c>
      <c r="G207" s="24" t="e">
        <f>NOVEMBER!#REF!</f>
        <v>#REF!</v>
      </c>
      <c r="H207" s="24" t="e">
        <f>DECEMBER!#REF!</f>
        <v>#REF!</v>
      </c>
      <c r="I207" s="24" t="e">
        <f>JANUARY!#REF!</f>
        <v>#REF!</v>
      </c>
      <c r="J207" s="24" t="e">
        <f>FEBRUARY!#REF!</f>
        <v>#REF!</v>
      </c>
      <c r="K207" s="24" t="e">
        <f>MARCH!#REF!</f>
        <v>#REF!</v>
      </c>
      <c r="L207" s="24" t="e">
        <f>APRIL!#REF!</f>
        <v>#REF!</v>
      </c>
      <c r="M207" s="24" t="e">
        <f>MAY!#REF!</f>
        <v>#REF!</v>
      </c>
      <c r="N207" s="24" t="e">
        <f>JUNE!#REF!</f>
        <v>#REF!</v>
      </c>
    </row>
    <row r="208" spans="1:14" x14ac:dyDescent="0.3">
      <c r="A208" s="24" t="e">
        <f>#REF!</f>
        <v>#REF!</v>
      </c>
      <c r="B208" s="24"/>
      <c r="C208" s="24" t="e">
        <f>JULY!#REF!</f>
        <v>#REF!</v>
      </c>
      <c r="D208" s="24" t="e">
        <f>AUGUST!#REF!</f>
        <v>#REF!</v>
      </c>
      <c r="E208" s="24" t="e">
        <f>SEPTEMBER!#REF!</f>
        <v>#REF!</v>
      </c>
      <c r="F208" s="24" t="e">
        <f>OCTOBER!#REF!</f>
        <v>#REF!</v>
      </c>
      <c r="G208" s="24" t="e">
        <f>NOVEMBER!#REF!</f>
        <v>#REF!</v>
      </c>
      <c r="H208" s="24" t="e">
        <f>DECEMBER!#REF!</f>
        <v>#REF!</v>
      </c>
      <c r="I208" s="24" t="e">
        <f>JANUARY!#REF!</f>
        <v>#REF!</v>
      </c>
      <c r="J208" s="24" t="e">
        <f>FEBRUARY!#REF!</f>
        <v>#REF!</v>
      </c>
      <c r="K208" s="24" t="e">
        <f>MARCH!#REF!</f>
        <v>#REF!</v>
      </c>
      <c r="L208" s="24" t="e">
        <f>APRIL!#REF!</f>
        <v>#REF!</v>
      </c>
      <c r="M208" s="24" t="e">
        <f>MAY!#REF!</f>
        <v>#REF!</v>
      </c>
      <c r="N208" s="24" t="e">
        <f>JUNE!#REF!</f>
        <v>#REF!</v>
      </c>
    </row>
    <row r="209" spans="1:14" x14ac:dyDescent="0.3">
      <c r="A209" s="24">
        <f>A58</f>
        <v>16.23</v>
      </c>
      <c r="B209" s="24"/>
      <c r="C209" s="24">
        <f>JULY!$D58</f>
        <v>0</v>
      </c>
      <c r="D209" s="24">
        <f>AUGUST!$D58</f>
        <v>0</v>
      </c>
      <c r="E209" s="24">
        <f>SEPTEMBER!$D58</f>
        <v>0</v>
      </c>
      <c r="F209" s="24">
        <f>OCTOBER!$D58</f>
        <v>0</v>
      </c>
      <c r="G209" s="24">
        <f>NOVEMBER!$D58</f>
        <v>0</v>
      </c>
      <c r="H209" s="24">
        <f>DECEMBER!$D58</f>
        <v>0</v>
      </c>
      <c r="I209" s="24">
        <f>JANUARY!$D56</f>
        <v>0</v>
      </c>
      <c r="J209" s="24">
        <f>FEBRUARY!$D56</f>
        <v>0</v>
      </c>
      <c r="K209" s="24">
        <f>MARCH!$D56</f>
        <v>0</v>
      </c>
      <c r="L209" s="24">
        <f>APRIL!$D56</f>
        <v>0</v>
      </c>
      <c r="M209" s="24">
        <f>MAY!$D56</f>
        <v>0</v>
      </c>
      <c r="N209" s="24">
        <f>JUNE!$D56</f>
        <v>0</v>
      </c>
    </row>
    <row r="210" spans="1:14" x14ac:dyDescent="0.3">
      <c r="A210" s="24" t="e">
        <f>#REF!</f>
        <v>#REF!</v>
      </c>
      <c r="B210" s="24"/>
      <c r="C210" s="24" t="e">
        <f>JULY!#REF!</f>
        <v>#REF!</v>
      </c>
      <c r="D210" s="24" t="e">
        <f>AUGUST!#REF!</f>
        <v>#REF!</v>
      </c>
      <c r="E210" s="24" t="e">
        <f>SEPTEMBER!#REF!</f>
        <v>#REF!</v>
      </c>
      <c r="F210" s="24" t="e">
        <f>OCTOBER!#REF!</f>
        <v>#REF!</v>
      </c>
      <c r="G210" s="24" t="e">
        <f>NOVEMBER!#REF!</f>
        <v>#REF!</v>
      </c>
      <c r="H210" s="24" t="e">
        <f>DECEMBER!#REF!</f>
        <v>#REF!</v>
      </c>
      <c r="I210" s="24" t="e">
        <f>JANUARY!#REF!</f>
        <v>#REF!</v>
      </c>
      <c r="J210" s="24" t="e">
        <f>FEBRUARY!#REF!</f>
        <v>#REF!</v>
      </c>
      <c r="K210" s="24" t="e">
        <f>MARCH!#REF!</f>
        <v>#REF!</v>
      </c>
      <c r="L210" s="24" t="e">
        <f>APRIL!#REF!</f>
        <v>#REF!</v>
      </c>
      <c r="M210" s="24" t="e">
        <f>MAY!#REF!</f>
        <v>#REF!</v>
      </c>
      <c r="N210" s="24" t="e">
        <f>JUNE!#REF!</f>
        <v>#REF!</v>
      </c>
    </row>
    <row r="211" spans="1:14" x14ac:dyDescent="0.3">
      <c r="A211" s="24">
        <f>A59</f>
        <v>16.25</v>
      </c>
      <c r="B211" s="24"/>
      <c r="C211" s="24">
        <f>JULY!$D59</f>
        <v>0</v>
      </c>
      <c r="D211" s="24">
        <f>AUGUST!$D59</f>
        <v>0</v>
      </c>
      <c r="E211" s="24">
        <f>SEPTEMBER!$D59</f>
        <v>0</v>
      </c>
      <c r="F211" s="24">
        <f>OCTOBER!$D59</f>
        <v>0</v>
      </c>
      <c r="G211" s="24">
        <f>NOVEMBER!$D59</f>
        <v>0</v>
      </c>
      <c r="H211" s="24">
        <f>DECEMBER!$D59</f>
        <v>0</v>
      </c>
      <c r="I211" s="24">
        <f>JANUARY!$D57</f>
        <v>0</v>
      </c>
      <c r="J211" s="24">
        <f>FEBRUARY!$D57</f>
        <v>0</v>
      </c>
      <c r="K211" s="24">
        <f>MARCH!$D57</f>
        <v>0</v>
      </c>
      <c r="L211" s="24">
        <f>APRIL!$D57</f>
        <v>0</v>
      </c>
      <c r="M211" s="24">
        <f>MAY!$D57</f>
        <v>0</v>
      </c>
      <c r="N211" s="24">
        <f>JUNE!$D57</f>
        <v>0</v>
      </c>
    </row>
    <row r="212" spans="1:14" x14ac:dyDescent="0.3">
      <c r="A212" s="24">
        <f>A60</f>
        <v>16.260000000000002</v>
      </c>
      <c r="B212" s="24"/>
      <c r="C212" s="24">
        <f>JULY!$D60</f>
        <v>0</v>
      </c>
      <c r="D212" s="24">
        <f>AUGUST!$D60</f>
        <v>0</v>
      </c>
      <c r="E212" s="24">
        <f>SEPTEMBER!$D60</f>
        <v>0</v>
      </c>
      <c r="F212" s="24">
        <f>OCTOBER!$D60</f>
        <v>0</v>
      </c>
      <c r="G212" s="24">
        <f>NOVEMBER!$D60</f>
        <v>0</v>
      </c>
      <c r="H212" s="24">
        <f>DECEMBER!$D60</f>
        <v>0</v>
      </c>
      <c r="I212" s="24">
        <f>JANUARY!$D58</f>
        <v>0</v>
      </c>
      <c r="J212" s="24">
        <f>FEBRUARY!$D58</f>
        <v>0</v>
      </c>
      <c r="K212" s="24">
        <f>MARCH!$D58</f>
        <v>0</v>
      </c>
      <c r="L212" s="24">
        <f>APRIL!$D58</f>
        <v>0</v>
      </c>
      <c r="M212" s="24">
        <f>MAY!$D58</f>
        <v>0</v>
      </c>
      <c r="N212" s="24">
        <f>JUNE!$D58</f>
        <v>0</v>
      </c>
    </row>
    <row r="213" spans="1:14" x14ac:dyDescent="0.3">
      <c r="A213" s="24" t="e">
        <f>#REF!</f>
        <v>#REF!</v>
      </c>
      <c r="B213" s="24"/>
      <c r="C213" s="24" t="e">
        <f>JULY!#REF!</f>
        <v>#REF!</v>
      </c>
      <c r="D213" s="24" t="e">
        <f>AUGUST!#REF!</f>
        <v>#REF!</v>
      </c>
      <c r="E213" s="24" t="e">
        <f>SEPTEMBER!#REF!</f>
        <v>#REF!</v>
      </c>
      <c r="F213" s="24" t="e">
        <f>OCTOBER!#REF!</f>
        <v>#REF!</v>
      </c>
      <c r="G213" s="24" t="e">
        <f>NOVEMBER!#REF!</f>
        <v>#REF!</v>
      </c>
      <c r="H213" s="24" t="e">
        <f>DECEMBER!#REF!</f>
        <v>#REF!</v>
      </c>
      <c r="I213" s="24" t="e">
        <f>JANUARY!#REF!</f>
        <v>#REF!</v>
      </c>
      <c r="J213" s="24" t="e">
        <f>FEBRUARY!#REF!</f>
        <v>#REF!</v>
      </c>
      <c r="K213" s="24" t="e">
        <f>MARCH!#REF!</f>
        <v>#REF!</v>
      </c>
      <c r="L213" s="24" t="e">
        <f>APRIL!#REF!</f>
        <v>#REF!</v>
      </c>
      <c r="M213" s="24" t="e">
        <f>MAY!#REF!</f>
        <v>#REF!</v>
      </c>
      <c r="N213" s="24" t="e">
        <f>JUNE!#REF!</f>
        <v>#REF!</v>
      </c>
    </row>
    <row r="214" spans="1:14" x14ac:dyDescent="0.3">
      <c r="A214" s="24" t="e">
        <f>#REF!</f>
        <v>#REF!</v>
      </c>
      <c r="B214" s="24"/>
      <c r="C214" s="24" t="e">
        <f>JULY!#REF!</f>
        <v>#REF!</v>
      </c>
      <c r="D214" s="24" t="e">
        <f>AUGUST!#REF!</f>
        <v>#REF!</v>
      </c>
      <c r="E214" s="24" t="e">
        <f>SEPTEMBER!#REF!</f>
        <v>#REF!</v>
      </c>
      <c r="F214" s="24" t="e">
        <f>OCTOBER!#REF!</f>
        <v>#REF!</v>
      </c>
      <c r="G214" s="24" t="e">
        <f>NOVEMBER!#REF!</f>
        <v>#REF!</v>
      </c>
      <c r="H214" s="24" t="e">
        <f>DECEMBER!#REF!</f>
        <v>#REF!</v>
      </c>
      <c r="I214" s="24" t="e">
        <f>JANUARY!#REF!</f>
        <v>#REF!</v>
      </c>
      <c r="J214" s="24" t="e">
        <f>FEBRUARY!#REF!</f>
        <v>#REF!</v>
      </c>
      <c r="K214" s="24" t="e">
        <f>MARCH!#REF!</f>
        <v>#REF!</v>
      </c>
      <c r="L214" s="24" t="e">
        <f>APRIL!#REF!</f>
        <v>#REF!</v>
      </c>
      <c r="M214" s="24" t="e">
        <f>MAY!#REF!</f>
        <v>#REF!</v>
      </c>
      <c r="N214" s="24" t="e">
        <f>JUNE!#REF!</f>
        <v>#REF!</v>
      </c>
    </row>
  </sheetData>
  <mergeCells count="1">
    <mergeCell ref="C5:N5"/>
  </mergeCells>
  <conditionalFormatting sqref="A1:B1048576">
    <cfRule type="cellIs" dxfId="134" priority="3" operator="equal">
      <formula>"NA"</formula>
    </cfRule>
  </conditionalFormatting>
  <conditionalFormatting sqref="A5:B1048576">
    <cfRule type="cellIs" dxfId="133" priority="7" operator="equal">
      <formula>"S"</formula>
    </cfRule>
    <cfRule type="cellIs" dxfId="132" priority="5" operator="equal">
      <formula>"Q"</formula>
    </cfRule>
    <cfRule type="cellIs" dxfId="131" priority="6" operator="equal">
      <formula>"A"</formula>
    </cfRule>
    <cfRule type="cellIs" dxfId="130" priority="8" operator="equal">
      <formula>"M"</formula>
    </cfRule>
  </conditionalFormatting>
  <conditionalFormatting sqref="A1:XFD3 C5 O5:XFD1048576 F6:N23 C6:E63 F24:H63 I24:N1048576 C64 F65:H214 C65:G1048576 H215:H1048576">
    <cfRule type="cellIs" dxfId="129" priority="46" operator="equal">
      <formula>"Q"</formula>
    </cfRule>
    <cfRule type="cellIs" dxfId="128" priority="47" operator="equal">
      <formula>"A"</formula>
    </cfRule>
    <cfRule type="cellIs" dxfId="127" priority="48" operator="equal">
      <formula>"S"</formula>
    </cfRule>
    <cfRule type="cellIs" dxfId="126" priority="49" operator="equal">
      <formula>"M"</formula>
    </cfRule>
  </conditionalFormatting>
  <conditionalFormatting sqref="C64 I64">
    <cfRule type="expression" dxfId="125" priority="4">
      <formula>C342="x"</formula>
    </cfRule>
    <cfRule type="expression" dxfId="124" priority="9">
      <formula>C221="x"</formula>
    </cfRule>
  </conditionalFormatting>
  <conditionalFormatting sqref="C6:N63 C64 I64:N64 C1:N4 O1:XFD1048576 C5 C65:N1048576">
    <cfRule type="cellIs" dxfId="123" priority="17" operator="equal">
      <formula>"NA"</formula>
    </cfRule>
  </conditionalFormatting>
  <conditionalFormatting sqref="C7:N9">
    <cfRule type="expression" dxfId="122" priority="821">
      <formula>C67="x"</formula>
    </cfRule>
  </conditionalFormatting>
  <conditionalFormatting sqref="C10:N10">
    <cfRule type="expression" dxfId="121" priority="880">
      <formula>C72="x"</formula>
    </cfRule>
  </conditionalFormatting>
  <conditionalFormatting sqref="C11:N11">
    <cfRule type="expression" dxfId="120" priority="939">
      <formula>C77="x"</formula>
    </cfRule>
  </conditionalFormatting>
  <conditionalFormatting sqref="C12:N12">
    <cfRule type="expression" dxfId="119" priority="1000">
      <formula>C83="x"</formula>
    </cfRule>
  </conditionalFormatting>
  <conditionalFormatting sqref="C13:N13">
    <cfRule type="expression" dxfId="118" priority="1049">
      <formula>C85="x"</formula>
    </cfRule>
  </conditionalFormatting>
  <conditionalFormatting sqref="C14:N16">
    <cfRule type="expression" dxfId="117" priority="1060">
      <formula>C89="x"</formula>
    </cfRule>
  </conditionalFormatting>
  <conditionalFormatting sqref="C17:N19">
    <cfRule type="expression" dxfId="116" priority="1119">
      <formula>C94="x"</formula>
    </cfRule>
  </conditionalFormatting>
  <conditionalFormatting sqref="C20:N20">
    <cfRule type="expression" dxfId="115" priority="1178">
      <formula>C101="x"</formula>
    </cfRule>
  </conditionalFormatting>
  <conditionalFormatting sqref="C21:N21">
    <cfRule type="expression" dxfId="114" priority="1246">
      <formula>C104="x"</formula>
    </cfRule>
  </conditionalFormatting>
  <conditionalFormatting sqref="C22:N23">
    <cfRule type="expression" dxfId="113" priority="1323">
      <formula>C107="x"</formula>
    </cfRule>
  </conditionalFormatting>
  <conditionalFormatting sqref="C24:N24">
    <cfRule type="expression" dxfId="112" priority="1321">
      <formula>C110="x"</formula>
    </cfRule>
  </conditionalFormatting>
  <conditionalFormatting sqref="C25:N25">
    <cfRule type="expression" dxfId="111" priority="1398">
      <formula>C115="x"</formula>
    </cfRule>
  </conditionalFormatting>
  <conditionalFormatting sqref="C26:N26">
    <cfRule type="expression" dxfId="110" priority="1463">
      <formula>C118="x"</formula>
    </cfRule>
  </conditionalFormatting>
  <conditionalFormatting sqref="C27:N39">
    <cfRule type="expression" dxfId="109" priority="2131">
      <formula>C122="x"</formula>
    </cfRule>
  </conditionalFormatting>
  <conditionalFormatting sqref="C40:N41">
    <cfRule type="expression" dxfId="108" priority="1474">
      <formula>C137="x"</formula>
    </cfRule>
  </conditionalFormatting>
  <conditionalFormatting sqref="C42:N42">
    <cfRule type="expression" dxfId="107" priority="1549">
      <formula>C144="x"</formula>
    </cfRule>
  </conditionalFormatting>
  <conditionalFormatting sqref="C43:N43">
    <cfRule type="expression" dxfId="106" priority="1614">
      <formula>C170="x"</formula>
    </cfRule>
  </conditionalFormatting>
  <conditionalFormatting sqref="C44:N45">
    <cfRule type="expression" dxfId="105" priority="1690">
      <formula>C174="x"</formula>
    </cfRule>
  </conditionalFormatting>
  <conditionalFormatting sqref="C46:N46">
    <cfRule type="expression" dxfId="104" priority="1765">
      <formula>C183="x"</formula>
    </cfRule>
  </conditionalFormatting>
  <conditionalFormatting sqref="C47:N47">
    <cfRule type="expression" dxfId="103" priority="1905">
      <formula>C189="x"</formula>
    </cfRule>
  </conditionalFormatting>
  <conditionalFormatting sqref="C48:N51">
    <cfRule type="expression" dxfId="102" priority="1840">
      <formula>C191="x"</formula>
    </cfRule>
  </conditionalFormatting>
  <conditionalFormatting sqref="C52:N52">
    <cfRule type="expression" dxfId="101" priority="1970">
      <formula>C197="x"</formula>
    </cfRule>
  </conditionalFormatting>
  <conditionalFormatting sqref="C53:N54">
    <cfRule type="expression" dxfId="100" priority="2206">
      <formula>C201="x"</formula>
    </cfRule>
  </conditionalFormatting>
  <conditionalFormatting sqref="C55:N57">
    <cfRule type="expression" dxfId="99" priority="1981">
      <formula>C204="x"</formula>
    </cfRule>
  </conditionalFormatting>
  <conditionalFormatting sqref="C58:N58 C64 I64">
    <cfRule type="expression" dxfId="98" priority="18">
      <formula>C209="x"</formula>
    </cfRule>
  </conditionalFormatting>
  <conditionalFormatting sqref="C59:N60">
    <cfRule type="expression" dxfId="97" priority="2056">
      <formula>C211="x"</formula>
    </cfRule>
  </conditionalFormatting>
  <conditionalFormatting sqref="C61:N62">
    <cfRule type="expression" dxfId="96" priority="10">
      <formula>C221="x"</formula>
    </cfRule>
    <cfRule type="expression" dxfId="95" priority="162">
      <formula>C215="x"</formula>
    </cfRule>
    <cfRule type="expression" dxfId="94" priority="1">
      <formula>C341="x"</formula>
    </cfRule>
  </conditionalFormatting>
  <conditionalFormatting sqref="C63:N63">
    <cfRule type="expression" dxfId="93" priority="11">
      <formula>C222="x"</formula>
    </cfRule>
    <cfRule type="expression" dxfId="92" priority="2">
      <formula>C342="x"</formula>
    </cfRule>
    <cfRule type="expression" dxfId="91" priority="713">
      <formula>C216="x"</formula>
    </cfRule>
  </conditionalFormatting>
  <conditionalFormatting sqref="J64:N64">
    <cfRule type="expression" dxfId="90" priority="751">
      <formula>D221="x"</formula>
    </cfRule>
    <cfRule type="expression" dxfId="89" priority="747">
      <formula>D215="x"</formula>
    </cfRule>
  </conditionalFormatting>
  <conditionalFormatting sqref="M64:N64">
    <cfRule type="expression" dxfId="88" priority="761">
      <formula>G342="x"</formula>
    </cfRule>
  </conditionalFormatting>
  <printOptions horizontalCentered="1"/>
  <pageMargins left="0.7" right="0.7" top="0.75" bottom="0.75" header="0.3" footer="0.3"/>
  <pageSetup scale="74" fitToHeight="100" orientation="landscape" r:id="rId1"/>
  <headerFooter>
    <oddFooter>Page 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M62"/>
  <sheetViews>
    <sheetView showGridLines="0" showZeros="0" workbookViewId="0">
      <selection activeCell="D7" sqref="D7"/>
    </sheetView>
  </sheetViews>
  <sheetFormatPr defaultColWidth="9.109375" defaultRowHeight="14.4" x14ac:dyDescent="0.3"/>
  <cols>
    <col min="1" max="1" width="8.33203125" style="1" customWidth="1"/>
    <col min="2" max="2" width="19.6640625" style="22" customWidth="1"/>
    <col min="3" max="3" width="12" style="1" customWidth="1"/>
    <col min="4" max="4" width="13" style="1" customWidth="1"/>
    <col min="13" max="13" width="9.109375" hidden="1" customWidth="1"/>
  </cols>
  <sheetData>
    <row r="1" spans="1:13" x14ac:dyDescent="0.3">
      <c r="A1" s="2" t="s">
        <v>61</v>
      </c>
      <c r="B1" s="18" t="str">
        <f ca="1">MID(CELL("filename",A1),FIND("]",CELL("filename",A1))+1,99)</f>
        <v>MARCH</v>
      </c>
      <c r="C1" s="3"/>
      <c r="D1" s="3"/>
    </row>
    <row r="2" spans="1:13" x14ac:dyDescent="0.3">
      <c r="A2" s="23" t="s">
        <v>63</v>
      </c>
      <c r="B2" s="19"/>
      <c r="C2" s="3"/>
      <c r="D2" s="3"/>
    </row>
    <row r="3" spans="1:13" x14ac:dyDescent="0.3">
      <c r="A3" s="10" t="s">
        <v>1</v>
      </c>
      <c r="B3" s="20"/>
      <c r="C3" s="11"/>
      <c r="D3" s="11"/>
    </row>
    <row r="4" spans="1:13" ht="15" thickBot="1" x14ac:dyDescent="0.35">
      <c r="A4"/>
      <c r="B4" s="21"/>
      <c r="C4"/>
      <c r="D4"/>
    </row>
    <row r="5" spans="1:13" x14ac:dyDescent="0.3">
      <c r="A5" s="41" t="s">
        <v>0</v>
      </c>
      <c r="B5" s="43" t="s">
        <v>2</v>
      </c>
      <c r="C5" s="41" t="s">
        <v>3</v>
      </c>
      <c r="D5" s="41" t="s">
        <v>5</v>
      </c>
      <c r="E5" s="45" t="s">
        <v>4</v>
      </c>
      <c r="F5" s="46"/>
      <c r="G5" s="46"/>
      <c r="H5" s="46"/>
      <c r="I5" s="46"/>
      <c r="J5" s="47"/>
      <c r="M5" t="e">
        <f ca="1">INDIRECT("'"&amp;A1&amp;"'!A1")</f>
        <v>#REF!</v>
      </c>
    </row>
    <row r="6" spans="1:13" ht="15" thickBot="1" x14ac:dyDescent="0.35">
      <c r="A6" s="42"/>
      <c r="B6" s="44"/>
      <c r="C6" s="42"/>
      <c r="D6" s="42"/>
      <c r="E6" s="48"/>
      <c r="F6" s="49"/>
      <c r="G6" s="49"/>
      <c r="H6" s="49"/>
      <c r="I6" s="49"/>
      <c r="J6" s="50"/>
    </row>
    <row r="7" spans="1:13" ht="27.6" thickBot="1" x14ac:dyDescent="0.35">
      <c r="A7" s="16">
        <f>'OVERALL FY 21'!$A7</f>
        <v>2.2000000000000002</v>
      </c>
      <c r="B7" s="17" t="str">
        <f>'OVERALL FY 21'!$B7</f>
        <v>Fire Protection, Site Mechanical</v>
      </c>
      <c r="C7" s="16" t="str">
        <f>'OVERALL FY 21'!K7</f>
        <v>M</v>
      </c>
      <c r="D7" s="32"/>
      <c r="E7" s="38"/>
      <c r="F7" s="39"/>
      <c r="G7" s="39"/>
      <c r="H7" s="39"/>
      <c r="I7" s="39"/>
      <c r="J7" s="40"/>
    </row>
    <row r="8" spans="1:13" ht="15" thickBot="1" x14ac:dyDescent="0.35">
      <c r="A8" s="16">
        <f>'OVERALL FY 21'!$A8</f>
        <v>2.2999999999999998</v>
      </c>
      <c r="B8" s="17" t="str">
        <f>'OVERALL FY 21'!$B8</f>
        <v>Paving, asphalt</v>
      </c>
      <c r="C8" s="16" t="str">
        <f>'OVERALL FY 21'!K8</f>
        <v>NA</v>
      </c>
      <c r="D8" s="16"/>
      <c r="E8" s="38"/>
      <c r="F8" s="39"/>
      <c r="G8" s="39"/>
      <c r="H8" s="39"/>
      <c r="I8" s="39"/>
      <c r="J8" s="40"/>
    </row>
    <row r="9" spans="1:13" ht="15" thickBot="1" x14ac:dyDescent="0.35">
      <c r="A9" s="16">
        <f>'OVERALL FY 21'!$A9</f>
        <v>2.4</v>
      </c>
      <c r="B9" s="17" t="str">
        <f>'OVERALL FY 21'!$B9</f>
        <v>Paving, concrete</v>
      </c>
      <c r="C9" s="16" t="str">
        <f>'OVERALL FY 21'!K9</f>
        <v>NA</v>
      </c>
      <c r="D9" s="16"/>
      <c r="E9" s="38"/>
      <c r="F9" s="39"/>
      <c r="G9" s="39"/>
      <c r="H9" s="39"/>
      <c r="I9" s="39"/>
      <c r="J9" s="40"/>
    </row>
    <row r="10" spans="1:13" ht="15" thickBot="1" x14ac:dyDescent="0.35">
      <c r="A10" s="16">
        <f>'OVERALL FY 21'!$A10</f>
        <v>3.2</v>
      </c>
      <c r="B10" s="17" t="str">
        <f>'OVERALL FY 21'!$B10</f>
        <v>Concrete, unfinished</v>
      </c>
      <c r="C10" s="16" t="str">
        <f>'OVERALL FY 21'!K10</f>
        <v>NA</v>
      </c>
      <c r="D10" s="16"/>
      <c r="E10" s="38"/>
      <c r="F10" s="39"/>
      <c r="G10" s="39"/>
      <c r="H10" s="39"/>
      <c r="I10" s="39"/>
      <c r="J10" s="40"/>
    </row>
    <row r="11" spans="1:13" ht="15" thickBot="1" x14ac:dyDescent="0.35">
      <c r="A11" s="16">
        <f>'OVERALL FY 21'!$A11</f>
        <v>5.0999999999999996</v>
      </c>
      <c r="B11" s="17" t="str">
        <f>'OVERALL FY 21'!$B11</f>
        <v>Structure, exposed</v>
      </c>
      <c r="C11" s="16" t="str">
        <f>'OVERALL FY 21'!K11</f>
        <v>NA</v>
      </c>
      <c r="D11" s="16"/>
      <c r="E11" s="38"/>
      <c r="F11" s="39"/>
      <c r="G11" s="39"/>
      <c r="H11" s="39"/>
      <c r="I11" s="39"/>
      <c r="J11" s="40"/>
    </row>
    <row r="12" spans="1:13" ht="15" thickBot="1" x14ac:dyDescent="0.35">
      <c r="A12" s="16">
        <f>'OVERALL FY 21'!$A12</f>
        <v>7.1</v>
      </c>
      <c r="B12" s="17" t="str">
        <f>'OVERALL FY 21'!$B12</f>
        <v>Gutter with downspout</v>
      </c>
      <c r="C12" s="16" t="str">
        <f>'OVERALL FY 21'!K12</f>
        <v>NA</v>
      </c>
      <c r="D12" s="16"/>
      <c r="E12" s="38"/>
      <c r="F12" s="39"/>
      <c r="G12" s="39"/>
      <c r="H12" s="39"/>
      <c r="I12" s="39"/>
      <c r="J12" s="40"/>
    </row>
    <row r="13" spans="1:13" ht="27.6" thickBot="1" x14ac:dyDescent="0.35">
      <c r="A13" s="16">
        <f>'OVERALL FY 21'!$A13</f>
        <v>7.3</v>
      </c>
      <c r="B13" s="17" t="str">
        <f>'OVERALL FY 21'!$B13</f>
        <v>Roof system, permeable membrane</v>
      </c>
      <c r="C13" s="16" t="str">
        <f>'OVERALL FY 21'!K13</f>
        <v>NA</v>
      </c>
      <c r="D13" s="16"/>
      <c r="E13" s="38"/>
      <c r="F13" s="39"/>
      <c r="G13" s="39"/>
      <c r="H13" s="39"/>
      <c r="I13" s="39"/>
      <c r="J13" s="40"/>
    </row>
    <row r="14" spans="1:13" ht="15" thickBot="1" x14ac:dyDescent="0.35">
      <c r="A14" s="16">
        <f>'OVERALL FY 21'!$A14</f>
        <v>8.1999999999999993</v>
      </c>
      <c r="B14" s="17" t="str">
        <f>'OVERALL FY 21'!$B14</f>
        <v>Door, hollow, wooden</v>
      </c>
      <c r="C14" s="16" t="str">
        <f>'OVERALL FY 21'!K14</f>
        <v>M</v>
      </c>
      <c r="D14" s="32"/>
      <c r="E14" s="38"/>
      <c r="F14" s="39"/>
      <c r="G14" s="39"/>
      <c r="H14" s="39"/>
      <c r="I14" s="39"/>
      <c r="J14" s="40"/>
    </row>
    <row r="15" spans="1:13" ht="15" thickBot="1" x14ac:dyDescent="0.35">
      <c r="A15" s="16">
        <f>'OVERALL FY 21'!$A15</f>
        <v>8.3000000000000007</v>
      </c>
      <c r="B15" s="17" t="str">
        <f>'OVERALL FY 21'!$B15</f>
        <v>Door, solid core, metal</v>
      </c>
      <c r="C15" s="16" t="str">
        <f>'OVERALL FY 21'!K15</f>
        <v>Q</v>
      </c>
      <c r="D15" s="32"/>
      <c r="E15" s="38"/>
      <c r="F15" s="39"/>
      <c r="G15" s="39"/>
      <c r="H15" s="39"/>
      <c r="I15" s="39"/>
      <c r="J15" s="40"/>
    </row>
    <row r="16" spans="1:13" ht="15" thickBot="1" x14ac:dyDescent="0.35">
      <c r="A16" s="16">
        <f>'OVERALL FY 21'!$A16</f>
        <v>8.4</v>
      </c>
      <c r="B16" s="17" t="str">
        <f>'OVERALL FY 21'!$B16</f>
        <v>Door, storefront</v>
      </c>
      <c r="C16" s="16" t="str">
        <f>'OVERALL FY 21'!K16</f>
        <v>M</v>
      </c>
      <c r="D16" s="32"/>
      <c r="E16" s="38"/>
      <c r="F16" s="39"/>
      <c r="G16" s="39"/>
      <c r="H16" s="39"/>
      <c r="I16" s="39"/>
      <c r="J16" s="40"/>
    </row>
    <row r="17" spans="1:10" ht="27.6" thickBot="1" x14ac:dyDescent="0.35">
      <c r="A17" s="16">
        <f>'OVERALL FY 21'!$A17</f>
        <v>8.6999999999999993</v>
      </c>
      <c r="B17" s="17" t="str">
        <f>'OVERALL FY 21'!$B17</f>
        <v>Overhead door, sectional</v>
      </c>
      <c r="C17" s="16" t="str">
        <f>'OVERALL FY 21'!K17</f>
        <v>NA</v>
      </c>
      <c r="D17" s="16"/>
      <c r="E17" s="38"/>
      <c r="F17" s="39"/>
      <c r="G17" s="39"/>
      <c r="H17" s="39"/>
      <c r="I17" s="39"/>
      <c r="J17" s="40"/>
    </row>
    <row r="18" spans="1:10" ht="15" thickBot="1" x14ac:dyDescent="0.35">
      <c r="A18" s="16">
        <f>'OVERALL FY 21'!$A18</f>
        <v>8.8000000000000007</v>
      </c>
      <c r="B18" s="17" t="str">
        <f>'OVERALL FY 21'!$B18</f>
        <v>Roll-top door operator</v>
      </c>
      <c r="C18" s="16" t="str">
        <f>'OVERALL FY 21'!K18</f>
        <v>NA</v>
      </c>
      <c r="D18" s="16"/>
      <c r="E18" s="38"/>
      <c r="F18" s="39"/>
      <c r="G18" s="39"/>
      <c r="H18" s="39"/>
      <c r="I18" s="39"/>
      <c r="J18" s="40"/>
    </row>
    <row r="19" spans="1:10" ht="27.6" thickBot="1" x14ac:dyDescent="0.35">
      <c r="A19" s="16">
        <f>'OVERALL FY 21'!$A19</f>
        <v>8.9</v>
      </c>
      <c r="B19" s="17" t="str">
        <f>'OVERALL FY 21'!$B19</f>
        <v>Window, aluminum, inoperable</v>
      </c>
      <c r="C19" s="16" t="str">
        <f>'OVERALL FY 21'!K19</f>
        <v>NA</v>
      </c>
      <c r="D19" s="16"/>
      <c r="E19" s="38"/>
      <c r="F19" s="39"/>
      <c r="G19" s="39"/>
      <c r="H19" s="39"/>
      <c r="I19" s="39"/>
      <c r="J19" s="40"/>
    </row>
    <row r="20" spans="1:10" ht="15" thickBot="1" x14ac:dyDescent="0.35">
      <c r="A20" s="16">
        <f>'OVERALL FY 21'!$A20</f>
        <v>9.1999999999999993</v>
      </c>
      <c r="B20" s="17" t="str">
        <f>'OVERALL FY 21'!$B20</f>
        <v>Baseboard, vinyl</v>
      </c>
      <c r="C20" s="16" t="str">
        <f>'OVERALL FY 21'!K20</f>
        <v>NA</v>
      </c>
      <c r="D20" s="16"/>
      <c r="E20" s="38"/>
      <c r="F20" s="39"/>
      <c r="G20" s="39"/>
      <c r="H20" s="39"/>
      <c r="I20" s="39"/>
      <c r="J20" s="40"/>
    </row>
    <row r="21" spans="1:10" ht="15" thickBot="1" x14ac:dyDescent="0.35">
      <c r="A21" s="16">
        <f>'OVERALL FY 21'!$A21</f>
        <v>9.5</v>
      </c>
      <c r="B21" s="17" t="str">
        <f>'OVERALL FY 21'!$B21</f>
        <v>Brick, exterior</v>
      </c>
      <c r="C21" s="16" t="str">
        <f>'OVERALL FY 21'!K21</f>
        <v>NA</v>
      </c>
      <c r="D21" s="16"/>
      <c r="E21" s="38"/>
      <c r="F21" s="39"/>
      <c r="G21" s="39"/>
      <c r="H21" s="39"/>
      <c r="I21" s="39"/>
      <c r="J21" s="40"/>
    </row>
    <row r="22" spans="1:10" ht="15" thickBot="1" x14ac:dyDescent="0.35">
      <c r="A22" s="16">
        <f>'OVERALL FY 21'!$A22</f>
        <v>9.8000000000000007</v>
      </c>
      <c r="B22" s="17" t="str">
        <f>'OVERALL FY 21'!$B22</f>
        <v>Cabinet, wall mounted</v>
      </c>
      <c r="C22" s="16" t="str">
        <f>'OVERALL FY 21'!K22</f>
        <v>NA</v>
      </c>
      <c r="D22" s="16"/>
      <c r="E22" s="38"/>
      <c r="F22" s="39"/>
      <c r="G22" s="39"/>
      <c r="H22" s="39"/>
      <c r="I22" s="39"/>
      <c r="J22" s="40"/>
    </row>
    <row r="23" spans="1:10" ht="27.6" thickBot="1" x14ac:dyDescent="0.35">
      <c r="A23" s="16">
        <f>'OVERALL FY 21'!$A23</f>
        <v>9.9</v>
      </c>
      <c r="B23" s="17" t="str">
        <f>'OVERALL FY 21'!$B23</f>
        <v>Cabinets, under counter</v>
      </c>
      <c r="C23" s="16" t="str">
        <f>'OVERALL FY 21'!K23</f>
        <v>NA</v>
      </c>
      <c r="D23" s="16"/>
      <c r="E23" s="38"/>
      <c r="F23" s="39"/>
      <c r="G23" s="39"/>
      <c r="H23" s="39"/>
      <c r="I23" s="39"/>
      <c r="J23" s="40"/>
    </row>
    <row r="24" spans="1:10" ht="15" thickBot="1" x14ac:dyDescent="0.35">
      <c r="A24" s="16">
        <f>'OVERALL FY 21'!$A24</f>
        <v>9.11</v>
      </c>
      <c r="B24" s="17" t="str">
        <f>'OVERALL FY 21'!$B24</f>
        <v>Counter, solid surface</v>
      </c>
      <c r="C24" s="16" t="str">
        <f>'OVERALL FY 21'!K24</f>
        <v>NA</v>
      </c>
      <c r="D24" s="16"/>
      <c r="E24" s="38"/>
      <c r="F24" s="39"/>
      <c r="G24" s="39"/>
      <c r="H24" s="39"/>
      <c r="I24" s="39"/>
      <c r="J24" s="40"/>
    </row>
    <row r="25" spans="1:10" ht="15" thickBot="1" x14ac:dyDescent="0.35">
      <c r="A25" s="16">
        <f>'OVERALL FY 21'!$A25</f>
        <v>9.16</v>
      </c>
      <c r="B25" s="17" t="str">
        <f>'OVERALL FY 21'!$B25</f>
        <v>Sheetrock, painted</v>
      </c>
      <c r="C25" s="16" t="str">
        <f>'OVERALL FY 21'!K25</f>
        <v>NA</v>
      </c>
      <c r="D25" s="16"/>
      <c r="E25" s="38"/>
      <c r="F25" s="39"/>
      <c r="G25" s="39"/>
      <c r="H25" s="39"/>
      <c r="I25" s="39"/>
      <c r="J25" s="40"/>
    </row>
    <row r="26" spans="1:10" ht="15" thickBot="1" x14ac:dyDescent="0.35">
      <c r="A26" s="16">
        <f>'OVERALL FY 21'!$A26</f>
        <v>9.19</v>
      </c>
      <c r="B26" s="17" t="str">
        <f>'OVERALL FY 21'!$B26</f>
        <v>Tile, VCT</v>
      </c>
      <c r="C26" s="16" t="str">
        <f>'OVERALL FY 21'!K26</f>
        <v>NA</v>
      </c>
      <c r="D26" s="16"/>
      <c r="E26" s="38"/>
      <c r="F26" s="39"/>
      <c r="G26" s="39"/>
      <c r="H26" s="39"/>
      <c r="I26" s="39"/>
      <c r="J26" s="40"/>
    </row>
    <row r="27" spans="1:10" ht="27.6" thickBot="1" x14ac:dyDescent="0.35">
      <c r="A27" s="16">
        <f>'OVERALL FY 21'!$A27</f>
        <v>12.1</v>
      </c>
      <c r="B27" s="17" t="str">
        <f>'OVERALL FY 21'!$B27</f>
        <v>Audio/visual equipment</v>
      </c>
      <c r="C27" s="16" t="str">
        <f>'OVERALL FY 21'!K27</f>
        <v>NA</v>
      </c>
      <c r="D27" s="16"/>
      <c r="E27" s="38"/>
      <c r="F27" s="39"/>
      <c r="G27" s="39"/>
      <c r="H27" s="39"/>
      <c r="I27" s="39"/>
      <c r="J27" s="40"/>
    </row>
    <row r="28" spans="1:10" ht="15" thickBot="1" x14ac:dyDescent="0.35">
      <c r="A28" s="16">
        <f>'OVERALL FY 21'!$A28</f>
        <v>12.2</v>
      </c>
      <c r="B28" s="17" t="str">
        <f>'OVERALL FY 21'!$B28</f>
        <v>Furniture, office</v>
      </c>
      <c r="C28" s="16" t="str">
        <f>'OVERALL FY 21'!K28</f>
        <v>NA</v>
      </c>
      <c r="D28" s="16"/>
      <c r="E28" s="38"/>
      <c r="F28" s="39"/>
      <c r="G28" s="39"/>
      <c r="H28" s="39"/>
      <c r="I28" s="39"/>
      <c r="J28" s="40"/>
    </row>
    <row r="29" spans="1:10" ht="15" thickBot="1" x14ac:dyDescent="0.35">
      <c r="A29" s="16">
        <f>'OVERALL FY 21'!$A29</f>
        <v>12.3</v>
      </c>
      <c r="B29" s="17" t="str">
        <f>'OVERALL FY 21'!$B29</f>
        <v>Chair, office</v>
      </c>
      <c r="C29" s="16" t="str">
        <f>'OVERALL FY 21'!K29</f>
        <v>NA</v>
      </c>
      <c r="D29" s="16"/>
      <c r="E29" s="38"/>
      <c r="F29" s="39"/>
      <c r="G29" s="39"/>
      <c r="H29" s="39"/>
      <c r="I29" s="39"/>
      <c r="J29" s="40"/>
    </row>
    <row r="30" spans="1:10" ht="15" thickBot="1" x14ac:dyDescent="0.35">
      <c r="A30" s="16">
        <f>'OVERALL FY 21'!$A30</f>
        <v>12.4</v>
      </c>
      <c r="B30" s="17" t="str">
        <f>'OVERALL FY 21'!$B30</f>
        <v>Coffee pot</v>
      </c>
      <c r="C30" s="16" t="str">
        <f>'OVERALL FY 21'!K30</f>
        <v>Q</v>
      </c>
      <c r="D30" s="32"/>
      <c r="E30" s="38"/>
      <c r="F30" s="39"/>
      <c r="G30" s="39"/>
      <c r="H30" s="39"/>
      <c r="I30" s="39"/>
      <c r="J30" s="40"/>
    </row>
    <row r="31" spans="1:10" ht="15" thickBot="1" x14ac:dyDescent="0.35">
      <c r="A31" s="16">
        <f>'OVERALL FY 21'!$A31</f>
        <v>12.5</v>
      </c>
      <c r="B31" s="17" t="str">
        <f>'OVERALL FY 21'!$B31</f>
        <v>Computer</v>
      </c>
      <c r="C31" s="16" t="str">
        <f>'OVERALL FY 21'!K31</f>
        <v>NA</v>
      </c>
      <c r="D31" s="32"/>
      <c r="E31" s="38"/>
      <c r="F31" s="39"/>
      <c r="G31" s="39"/>
      <c r="H31" s="39"/>
      <c r="I31" s="39"/>
      <c r="J31" s="40"/>
    </row>
    <row r="32" spans="1:10" ht="27.6" thickBot="1" x14ac:dyDescent="0.35">
      <c r="A32" s="16">
        <f>'OVERALL FY 21'!$A32</f>
        <v>12.6</v>
      </c>
      <c r="B32" s="17" t="str">
        <f>'OVERALL FY 21'!$B32</f>
        <v>Dispenser, soap, wall mounted</v>
      </c>
      <c r="C32" s="16" t="str">
        <f>'OVERALL FY 21'!K32</f>
        <v>Q</v>
      </c>
      <c r="D32" s="32"/>
      <c r="E32" s="38"/>
      <c r="F32" s="39"/>
      <c r="G32" s="39"/>
      <c r="H32" s="39"/>
      <c r="I32" s="39"/>
      <c r="J32" s="40"/>
    </row>
    <row r="33" spans="1:10" ht="15" thickBot="1" x14ac:dyDescent="0.35">
      <c r="A33" s="16">
        <f>'OVERALL FY 21'!$A33</f>
        <v>12.7</v>
      </c>
      <c r="B33" s="17" t="str">
        <f>'OVERALL FY 21'!$B33</f>
        <v>Dispenser, towel</v>
      </c>
      <c r="C33" s="16" t="str">
        <f>'OVERALL FY 21'!K33</f>
        <v>NA</v>
      </c>
      <c r="D33" s="16"/>
      <c r="E33" s="38"/>
      <c r="F33" s="39"/>
      <c r="G33" s="39"/>
      <c r="H33" s="39"/>
      <c r="I33" s="39"/>
      <c r="J33" s="40"/>
    </row>
    <row r="34" spans="1:10" ht="15" thickBot="1" x14ac:dyDescent="0.35">
      <c r="A34" s="16">
        <f>'OVERALL FY 21'!$A34</f>
        <v>12.8</v>
      </c>
      <c r="B34" s="17" t="str">
        <f>'OVERALL FY 21'!$B34</f>
        <v>File cabinets</v>
      </c>
      <c r="C34" s="16" t="str">
        <f>'OVERALL FY 21'!K34</f>
        <v>NA</v>
      </c>
      <c r="D34" s="16"/>
      <c r="E34" s="38"/>
      <c r="F34" s="39"/>
      <c r="G34" s="39"/>
      <c r="H34" s="39"/>
      <c r="I34" s="39"/>
      <c r="J34" s="40"/>
    </row>
    <row r="35" spans="1:10" ht="15" thickBot="1" x14ac:dyDescent="0.35">
      <c r="A35" s="16">
        <f>'OVERALL FY 21'!$A35</f>
        <v>12.9</v>
      </c>
      <c r="B35" s="17" t="str">
        <f>'OVERALL FY 21'!$B35</f>
        <v>Flag pole</v>
      </c>
      <c r="C35" s="16" t="str">
        <f>'OVERALL FY 21'!K35</f>
        <v>NA</v>
      </c>
      <c r="D35" s="16"/>
      <c r="E35" s="38"/>
      <c r="F35" s="39"/>
      <c r="G35" s="39"/>
      <c r="H35" s="39"/>
      <c r="I35" s="39"/>
      <c r="J35" s="40"/>
    </row>
    <row r="36" spans="1:10" ht="15" thickBot="1" x14ac:dyDescent="0.35">
      <c r="A36" s="16">
        <f>'OVERALL FY 21'!$A36</f>
        <v>12.1</v>
      </c>
      <c r="B36" s="17" t="str">
        <f>'OVERALL FY 21'!$B36</f>
        <v>Microwave</v>
      </c>
      <c r="C36" s="16" t="str">
        <f>'OVERALL FY 21'!K36</f>
        <v>NA</v>
      </c>
      <c r="D36" s="16"/>
      <c r="E36" s="38"/>
      <c r="F36" s="39"/>
      <c r="G36" s="39"/>
      <c r="H36" s="39"/>
      <c r="I36" s="39"/>
      <c r="J36" s="40"/>
    </row>
    <row r="37" spans="1:10" ht="15" thickBot="1" x14ac:dyDescent="0.35">
      <c r="A37" s="16">
        <f>'OVERALL FY 21'!$A37</f>
        <v>12.11</v>
      </c>
      <c r="B37" s="17" t="str">
        <f>'OVERALL FY 21'!$B37</f>
        <v>Refrigerator</v>
      </c>
      <c r="C37" s="16" t="str">
        <f>'OVERALL FY 21'!K37</f>
        <v>NA</v>
      </c>
      <c r="D37" s="16"/>
      <c r="E37" s="38"/>
      <c r="F37" s="39"/>
      <c r="G37" s="39"/>
      <c r="H37" s="39"/>
      <c r="I37" s="39"/>
      <c r="J37" s="40"/>
    </row>
    <row r="38" spans="1:10" ht="15" thickBot="1" x14ac:dyDescent="0.35">
      <c r="A38" s="16">
        <f>'OVERALL FY 21'!$A38</f>
        <v>12.12</v>
      </c>
      <c r="B38" s="17" t="str">
        <f>'OVERALL FY 21'!$B38</f>
        <v>Table, break/lunch</v>
      </c>
      <c r="C38" s="16" t="str">
        <f>'OVERALL FY 21'!K38</f>
        <v>NA</v>
      </c>
      <c r="D38" s="16"/>
      <c r="E38" s="38"/>
      <c r="F38" s="39"/>
      <c r="G38" s="39"/>
      <c r="H38" s="39"/>
      <c r="I38" s="39"/>
      <c r="J38" s="40"/>
    </row>
    <row r="39" spans="1:10" ht="15" thickBot="1" x14ac:dyDescent="0.35">
      <c r="A39" s="16">
        <f>'OVERALL FY 21'!$A39</f>
        <v>12.13</v>
      </c>
      <c r="B39" s="17" t="str">
        <f>'OVERALL FY 21'!$B39</f>
        <v>Table, conference</v>
      </c>
      <c r="C39" s="16" t="str">
        <f>'OVERALL FY 21'!K39</f>
        <v>NA</v>
      </c>
      <c r="D39" s="16"/>
      <c r="E39" s="38"/>
      <c r="F39" s="39"/>
      <c r="G39" s="39"/>
      <c r="H39" s="39"/>
      <c r="I39" s="39"/>
      <c r="J39" s="40"/>
    </row>
    <row r="40" spans="1:10" ht="15" thickBot="1" x14ac:dyDescent="0.35">
      <c r="A40" s="16">
        <f>'OVERALL FY 21'!$A42</f>
        <v>15.8</v>
      </c>
      <c r="B40" s="17" t="str">
        <f>'OVERALL FY 21'!$B42</f>
        <v xml:space="preserve"> Air handler </v>
      </c>
      <c r="C40" s="16" t="str">
        <f>'OVERALL FY 21'!K42</f>
        <v>NA</v>
      </c>
      <c r="D40" s="16"/>
      <c r="E40" s="38"/>
      <c r="F40" s="39"/>
      <c r="G40" s="39"/>
      <c r="H40" s="39"/>
      <c r="I40" s="39"/>
      <c r="J40" s="40"/>
    </row>
    <row r="41" spans="1:10" ht="15" thickBot="1" x14ac:dyDescent="0.35">
      <c r="A41" s="16">
        <f>'OVERALL FY 21'!$A43</f>
        <v>15.38</v>
      </c>
      <c r="B41" s="17" t="str">
        <f>'OVERALL FY 21'!$B43</f>
        <v>Plumbing Fixtures</v>
      </c>
      <c r="C41" s="16" t="str">
        <f>'OVERALL FY 21'!K43</f>
        <v>M</v>
      </c>
      <c r="D41" s="32"/>
      <c r="E41" s="38"/>
      <c r="F41" s="39"/>
      <c r="G41" s="39"/>
      <c r="H41" s="39"/>
      <c r="I41" s="39"/>
      <c r="J41" s="40"/>
    </row>
    <row r="42" spans="1:10" ht="27.6" thickBot="1" x14ac:dyDescent="0.35">
      <c r="A42" s="16">
        <f>'OVERALL FY 21'!$A44</f>
        <v>15.49</v>
      </c>
      <c r="B42" s="17" t="str">
        <f>'OVERALL FY 21'!$B44</f>
        <v xml:space="preserve"> Reduced Pressure Backflow Preventer </v>
      </c>
      <c r="C42" s="16" t="str">
        <f>'OVERALL FY 21'!K44</f>
        <v>NA</v>
      </c>
      <c r="D42" s="16"/>
      <c r="E42" s="38"/>
      <c r="F42" s="39"/>
      <c r="G42" s="39"/>
      <c r="H42" s="39"/>
      <c r="I42" s="39"/>
      <c r="J42" s="40"/>
    </row>
    <row r="43" spans="1:10" ht="40.799999999999997" thickBot="1" x14ac:dyDescent="0.35">
      <c r="A43" s="16">
        <f>'OVERALL FY 21'!$A45</f>
        <v>15.55</v>
      </c>
      <c r="B43" s="17" t="str">
        <f>'OVERALL FY 21'!$B45</f>
        <v xml:space="preserve"> Rooftop Unit, Packaged, heating &amp; cooling , gas-fired </v>
      </c>
      <c r="C43" s="16" t="str">
        <f>'OVERALL FY 21'!K45</f>
        <v>Q</v>
      </c>
      <c r="D43" s="32"/>
      <c r="E43" s="38"/>
      <c r="F43" s="39"/>
      <c r="G43" s="39"/>
      <c r="H43" s="39"/>
      <c r="I43" s="39"/>
      <c r="J43" s="40"/>
    </row>
    <row r="44" spans="1:10" ht="40.799999999999997" thickBot="1" x14ac:dyDescent="0.35">
      <c r="A44" s="16">
        <f>'OVERALL FY 21'!$A46</f>
        <v>15.68</v>
      </c>
      <c r="B44" s="17" t="str">
        <f>'OVERALL FY 21'!$B46</f>
        <v xml:space="preserve"> Water Heater, Domestic, Tank, electric </v>
      </c>
      <c r="C44" s="16" t="str">
        <f>'OVERALL FY 21'!K46</f>
        <v>M</v>
      </c>
      <c r="D44" s="32"/>
      <c r="E44" s="38"/>
      <c r="F44" s="39"/>
      <c r="G44" s="39"/>
      <c r="H44" s="39"/>
      <c r="I44" s="39"/>
      <c r="J44" s="40"/>
    </row>
    <row r="45" spans="1:10" ht="27.6" thickBot="1" x14ac:dyDescent="0.35">
      <c r="A45" s="16">
        <f>'OVERALL FY 21'!$A47</f>
        <v>16.3</v>
      </c>
      <c r="B45" s="17" t="str">
        <f>'OVERALL FY 21'!$B47</f>
        <v xml:space="preserve"> Building Automation System </v>
      </c>
      <c r="C45" s="16" t="str">
        <f>'OVERALL FY 21'!K47</f>
        <v>M</v>
      </c>
      <c r="D45" s="32"/>
      <c r="E45" s="38"/>
      <c r="F45" s="39"/>
      <c r="G45" s="39"/>
      <c r="H45" s="39"/>
      <c r="I45" s="39"/>
      <c r="J45" s="40"/>
    </row>
    <row r="46" spans="1:10" ht="15" thickBot="1" x14ac:dyDescent="0.35">
      <c r="A46" s="16">
        <f>'OVERALL FY 21'!$A48</f>
        <v>16.5</v>
      </c>
      <c r="B46" s="17" t="str">
        <f>'OVERALL FY 21'!$B48</f>
        <v xml:space="preserve"> Circuit Breaker </v>
      </c>
      <c r="C46" s="16" t="str">
        <f>'OVERALL FY 21'!K48</f>
        <v>NA</v>
      </c>
      <c r="D46" s="16"/>
      <c r="E46" s="38"/>
      <c r="F46" s="39"/>
      <c r="G46" s="39"/>
      <c r="H46" s="39"/>
      <c r="I46" s="39"/>
      <c r="J46" s="40"/>
    </row>
    <row r="47" spans="1:10" ht="40.799999999999997" thickBot="1" x14ac:dyDescent="0.35">
      <c r="A47" s="16">
        <f>'OVERALL FY 21'!$A49</f>
        <v>16.600000000000001</v>
      </c>
      <c r="B47" s="17" t="str">
        <f>'OVERALL FY 21'!$B49</f>
        <v xml:space="preserve"> Digital Video Recorder, Vehicle CCTV </v>
      </c>
      <c r="C47" s="16" t="str">
        <f>'OVERALL FY 21'!K49</f>
        <v>Q</v>
      </c>
      <c r="D47" s="32"/>
      <c r="E47" s="38"/>
      <c r="F47" s="39"/>
      <c r="G47" s="39"/>
      <c r="H47" s="39"/>
      <c r="I47" s="39"/>
      <c r="J47" s="40"/>
    </row>
    <row r="48" spans="1:10" ht="15" thickBot="1" x14ac:dyDescent="0.35">
      <c r="A48" s="16">
        <f>'OVERALL FY 21'!$A50</f>
        <v>16.7</v>
      </c>
      <c r="B48" s="17" t="str">
        <f>'OVERALL FY 21'!$B50</f>
        <v xml:space="preserve"> Electrical Panels </v>
      </c>
      <c r="C48" s="16" t="str">
        <f>'OVERALL FY 21'!K50</f>
        <v>M</v>
      </c>
      <c r="D48" s="32"/>
      <c r="E48" s="38"/>
      <c r="F48" s="39"/>
      <c r="G48" s="39"/>
      <c r="H48" s="39"/>
      <c r="I48" s="39"/>
      <c r="J48" s="40"/>
    </row>
    <row r="49" spans="1:10" ht="27.6" thickBot="1" x14ac:dyDescent="0.35">
      <c r="A49" s="16">
        <f>'OVERALL FY 21'!$A51</f>
        <v>16.8</v>
      </c>
      <c r="B49" s="17" t="str">
        <f>'OVERALL FY 21'!$B51</f>
        <v>Exterior building lighting</v>
      </c>
      <c r="C49" s="16" t="str">
        <f>'OVERALL FY 21'!K51</f>
        <v>Q</v>
      </c>
      <c r="D49" s="32"/>
      <c r="E49" s="38"/>
      <c r="F49" s="39"/>
      <c r="G49" s="39"/>
      <c r="H49" s="39"/>
      <c r="I49" s="39"/>
      <c r="J49" s="40"/>
    </row>
    <row r="50" spans="1:10" ht="27.6" thickBot="1" x14ac:dyDescent="0.35">
      <c r="A50" s="16">
        <f>'OVERALL FY 21'!$A52</f>
        <v>16.11</v>
      </c>
      <c r="B50" s="17" t="str">
        <f>'OVERALL FY 21'!$B52</f>
        <v>Fluorescent light, ceiling mounted</v>
      </c>
      <c r="C50" s="16" t="str">
        <f>'OVERALL FY 21'!K52</f>
        <v>M</v>
      </c>
      <c r="D50" s="32"/>
      <c r="E50" s="38"/>
      <c r="F50" s="39"/>
      <c r="G50" s="39"/>
      <c r="H50" s="39"/>
      <c r="I50" s="39"/>
      <c r="J50" s="40"/>
    </row>
    <row r="51" spans="1:10" ht="27.6" thickBot="1" x14ac:dyDescent="0.35">
      <c r="A51" s="16">
        <f>'OVERALL FY 21'!$A53</f>
        <v>16.149999999999999</v>
      </c>
      <c r="B51" s="17" t="str">
        <f>'OVERALL FY 21'!$B53</f>
        <v>Lighting, egress and exits signs</v>
      </c>
      <c r="C51" s="16" t="str">
        <f>'OVERALL FY 21'!K53</f>
        <v>M</v>
      </c>
      <c r="D51" s="32"/>
      <c r="E51" s="38"/>
      <c r="F51" s="39"/>
      <c r="G51" s="39"/>
      <c r="H51" s="39"/>
      <c r="I51" s="39"/>
      <c r="J51" s="40"/>
    </row>
    <row r="52" spans="1:10" ht="15" thickBot="1" x14ac:dyDescent="0.35">
      <c r="A52" s="16">
        <f>'OVERALL FY 21'!$A54</f>
        <v>16.16</v>
      </c>
      <c r="B52" s="17" t="str">
        <f>'OVERALL FY 21'!$B54</f>
        <v xml:space="preserve"> Radio System  </v>
      </c>
      <c r="C52" s="16" t="str">
        <f>'OVERALL FY 21'!K54</f>
        <v>Q</v>
      </c>
      <c r="D52" s="32"/>
      <c r="E52" s="38"/>
      <c r="F52" s="39"/>
      <c r="G52" s="39"/>
      <c r="H52" s="39"/>
      <c r="I52" s="39"/>
      <c r="J52" s="40"/>
    </row>
    <row r="53" spans="1:10" ht="15" thickBot="1" x14ac:dyDescent="0.35">
      <c r="A53" s="16">
        <f>'OVERALL FY 21'!$A55</f>
        <v>16.18</v>
      </c>
      <c r="B53" s="17" t="str">
        <f>'OVERALL FY 21'!$B55</f>
        <v xml:space="preserve"> Security System </v>
      </c>
      <c r="C53" s="16" t="str">
        <f>'OVERALL FY 21'!K55</f>
        <v>Q</v>
      </c>
      <c r="D53" s="32"/>
      <c r="E53" s="38"/>
      <c r="F53" s="39"/>
      <c r="G53" s="39"/>
      <c r="H53" s="39"/>
      <c r="I53" s="39"/>
      <c r="J53" s="40"/>
    </row>
    <row r="54" spans="1:10" ht="15" thickBot="1" x14ac:dyDescent="0.35">
      <c r="A54" s="16">
        <f>'OVERALL FY 21'!$A56</f>
        <v>16.190000000000001</v>
      </c>
      <c r="B54" s="17" t="str">
        <f>'OVERALL FY 21'!$B56</f>
        <v>Shop light, high bay</v>
      </c>
      <c r="C54" s="16" t="str">
        <f>'OVERALL FY 21'!K56</f>
        <v>M</v>
      </c>
      <c r="D54" s="32"/>
      <c r="E54" s="38"/>
      <c r="F54" s="39"/>
      <c r="G54" s="39"/>
      <c r="H54" s="39"/>
      <c r="I54" s="39"/>
      <c r="J54" s="40"/>
    </row>
    <row r="55" spans="1:10" ht="15" thickBot="1" x14ac:dyDescent="0.35">
      <c r="A55" s="16">
        <f>'OVERALL FY 21'!$A57</f>
        <v>16.2</v>
      </c>
      <c r="B55" s="17" t="str">
        <f>'OVERALL FY 21'!$B57</f>
        <v>Site lighting</v>
      </c>
      <c r="C55" s="16" t="str">
        <f>'OVERALL FY 21'!K57</f>
        <v>Q</v>
      </c>
      <c r="D55" s="32"/>
      <c r="E55" s="38"/>
      <c r="F55" s="39"/>
      <c r="G55" s="39"/>
      <c r="H55" s="39"/>
      <c r="I55" s="39"/>
      <c r="J55" s="40"/>
    </row>
    <row r="56" spans="1:10" ht="27.6" thickBot="1" x14ac:dyDescent="0.35">
      <c r="A56" s="16">
        <f>'OVERALL FY 21'!$A58</f>
        <v>16.23</v>
      </c>
      <c r="B56" s="17" t="str">
        <f>'OVERALL FY 21'!$B58</f>
        <v xml:space="preserve"> Surge Protective Device </v>
      </c>
      <c r="C56" s="16" t="str">
        <f>'OVERALL FY 21'!K58</f>
        <v>NA</v>
      </c>
      <c r="D56" s="16"/>
      <c r="E56" s="38"/>
      <c r="F56" s="39"/>
      <c r="G56" s="39"/>
      <c r="H56" s="39"/>
      <c r="I56" s="39"/>
      <c r="J56" s="40"/>
    </row>
    <row r="57" spans="1:10" ht="15" thickBot="1" x14ac:dyDescent="0.35">
      <c r="A57" s="16">
        <f>'OVERALL FY 21'!$A59</f>
        <v>16.25</v>
      </c>
      <c r="B57" s="17" t="str">
        <f>'OVERALL FY 21'!$B59</f>
        <v xml:space="preserve"> Time Clock System </v>
      </c>
      <c r="C57" s="16" t="str">
        <f>'OVERALL FY 21'!K59</f>
        <v>M</v>
      </c>
      <c r="D57" s="32"/>
      <c r="E57" s="38"/>
      <c r="F57" s="39"/>
      <c r="G57" s="39"/>
      <c r="H57" s="39"/>
      <c r="I57" s="39"/>
      <c r="J57" s="40"/>
    </row>
    <row r="58" spans="1:10" ht="15" thickBot="1" x14ac:dyDescent="0.35">
      <c r="A58" s="16">
        <f>'OVERALL FY 21'!$A60</f>
        <v>16.260000000000002</v>
      </c>
      <c r="B58" s="17" t="str">
        <f>'OVERALL FY 21'!$B60</f>
        <v xml:space="preserve"> Transformer </v>
      </c>
      <c r="C58" s="16" t="str">
        <f>'OVERALL FY 21'!K60</f>
        <v>Q</v>
      </c>
      <c r="D58" s="32"/>
      <c r="E58" s="38"/>
      <c r="F58" s="39"/>
      <c r="G58" s="39"/>
      <c r="H58" s="39"/>
      <c r="I58" s="39"/>
      <c r="J58" s="40"/>
    </row>
    <row r="59" spans="1:10" x14ac:dyDescent="0.3">
      <c r="A59" s="27"/>
      <c r="B59" s="28"/>
      <c r="C59" s="27"/>
      <c r="D59" s="27"/>
      <c r="E59" s="29"/>
      <c r="F59" s="29"/>
      <c r="G59" s="29"/>
      <c r="H59" s="29"/>
      <c r="I59" s="29"/>
      <c r="J59" s="29"/>
    </row>
    <row r="60" spans="1:10" x14ac:dyDescent="0.3">
      <c r="A60" s="27"/>
      <c r="B60" s="28"/>
      <c r="C60" s="27"/>
      <c r="D60" s="27"/>
      <c r="E60" s="29"/>
      <c r="F60" s="29"/>
      <c r="G60" s="29"/>
      <c r="H60" s="29"/>
      <c r="I60" s="29"/>
      <c r="J60" s="29"/>
    </row>
    <row r="61" spans="1:10" x14ac:dyDescent="0.3">
      <c r="A61" s="27"/>
      <c r="B61" s="28"/>
      <c r="C61" s="27"/>
      <c r="D61" s="27"/>
      <c r="E61" s="29"/>
      <c r="F61" s="29"/>
      <c r="G61" s="29"/>
      <c r="H61" s="29"/>
      <c r="I61" s="29"/>
      <c r="J61" s="29"/>
    </row>
    <row r="62" spans="1:10" x14ac:dyDescent="0.3">
      <c r="A62" s="27"/>
      <c r="B62" s="28"/>
      <c r="C62" s="27"/>
      <c r="D62" s="27"/>
      <c r="E62" s="29"/>
      <c r="F62" s="29"/>
      <c r="G62" s="29"/>
      <c r="H62" s="29"/>
      <c r="I62" s="29"/>
      <c r="J62" s="29"/>
    </row>
  </sheetData>
  <mergeCells count="57">
    <mergeCell ref="E57:J57"/>
    <mergeCell ref="E58:J58"/>
    <mergeCell ref="E54:J54"/>
    <mergeCell ref="E55:J55"/>
    <mergeCell ref="E56:J56"/>
    <mergeCell ref="E51:J51"/>
    <mergeCell ref="E52:J52"/>
    <mergeCell ref="E53:J53"/>
    <mergeCell ref="E48:J48"/>
    <mergeCell ref="E49:J49"/>
    <mergeCell ref="E50:J50"/>
    <mergeCell ref="E45:J45"/>
    <mergeCell ref="E46:J46"/>
    <mergeCell ref="E47:J47"/>
    <mergeCell ref="E44:J44"/>
    <mergeCell ref="E41:J41"/>
    <mergeCell ref="E43:J43"/>
    <mergeCell ref="E42:J42"/>
    <mergeCell ref="E40:J40"/>
    <mergeCell ref="E37:J37"/>
    <mergeCell ref="E38:J38"/>
    <mergeCell ref="E39:J39"/>
    <mergeCell ref="E31:J31"/>
    <mergeCell ref="E32:J32"/>
    <mergeCell ref="E33:J33"/>
    <mergeCell ref="E34:J34"/>
    <mergeCell ref="E35:J35"/>
    <mergeCell ref="E36:J36"/>
    <mergeCell ref="E27:J27"/>
    <mergeCell ref="E28:J28"/>
    <mergeCell ref="E29:J29"/>
    <mergeCell ref="E30:J30"/>
    <mergeCell ref="E25:J25"/>
    <mergeCell ref="E26:J26"/>
    <mergeCell ref="E24:J24"/>
    <mergeCell ref="E21:J21"/>
    <mergeCell ref="E22:J22"/>
    <mergeCell ref="E23:J23"/>
    <mergeCell ref="E20:J20"/>
    <mergeCell ref="E16:J16"/>
    <mergeCell ref="E17:J17"/>
    <mergeCell ref="E18:J18"/>
    <mergeCell ref="E19:J19"/>
    <mergeCell ref="E13:J13"/>
    <mergeCell ref="E14:J14"/>
    <mergeCell ref="E15:J15"/>
    <mergeCell ref="E12:J12"/>
    <mergeCell ref="E11:J11"/>
    <mergeCell ref="E7:J7"/>
    <mergeCell ref="E8:J8"/>
    <mergeCell ref="E9:J9"/>
    <mergeCell ref="E10:J10"/>
    <mergeCell ref="A5:A6"/>
    <mergeCell ref="B5:B6"/>
    <mergeCell ref="C5:C6"/>
    <mergeCell ref="D5:D6"/>
    <mergeCell ref="E5:J6"/>
  </mergeCells>
  <conditionalFormatting sqref="A1:D3 A5:D5">
    <cfRule type="cellIs" dxfId="28" priority="128" operator="equal">
      <formula>"Q"</formula>
    </cfRule>
    <cfRule type="cellIs" dxfId="27" priority="129" operator="equal">
      <formula>"A"</formula>
    </cfRule>
    <cfRule type="cellIs" dxfId="26" priority="130" operator="equal">
      <formula>"S"</formula>
    </cfRule>
    <cfRule type="cellIs" dxfId="25" priority="131" operator="equal">
      <formula>"M"</formula>
    </cfRule>
  </conditionalFormatting>
  <conditionalFormatting sqref="A7:D62">
    <cfRule type="cellIs" dxfId="24" priority="6" operator="equal">
      <formula>"X"</formula>
    </cfRule>
  </conditionalFormatting>
  <conditionalFormatting sqref="A7:D1048576">
    <cfRule type="cellIs" dxfId="23" priority="2" operator="equal">
      <formula>"Q"</formula>
    </cfRule>
    <cfRule type="cellIs" dxfId="22" priority="3" operator="equal">
      <formula>"A"</formula>
    </cfRule>
    <cfRule type="cellIs" dxfId="21" priority="4" operator="equal">
      <formula>"S"</formula>
    </cfRule>
    <cfRule type="cellIs" dxfId="20" priority="5" operator="equal">
      <formula>"M"</formula>
    </cfRule>
  </conditionalFormatting>
  <conditionalFormatting sqref="D1:D5 A1:C1048576 E1:XFD1048576">
    <cfRule type="cellIs" dxfId="19" priority="127" operator="equal">
      <formula>"NA"</formula>
    </cfRule>
  </conditionalFormatting>
  <conditionalFormatting sqref="D7:D1048576">
    <cfRule type="cellIs" dxfId="18" priority="1" operator="equal">
      <formula>"NA"</formula>
    </cfRule>
  </conditionalFormatting>
  <printOptions horizontalCentered="1"/>
  <pageMargins left="0.7" right="0.7" top="0.75" bottom="0.75" header="0.3" footer="0.3"/>
  <pageSetup scale="61" orientation="portrait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M62"/>
  <sheetViews>
    <sheetView showGridLines="0" showZeros="0" workbookViewId="0">
      <selection activeCell="D7" sqref="D7"/>
    </sheetView>
  </sheetViews>
  <sheetFormatPr defaultColWidth="9.109375" defaultRowHeight="14.4" x14ac:dyDescent="0.3"/>
  <cols>
    <col min="1" max="1" width="8.33203125" style="1" customWidth="1"/>
    <col min="2" max="2" width="19.6640625" style="22" customWidth="1"/>
    <col min="3" max="3" width="12" style="1" customWidth="1"/>
    <col min="4" max="4" width="13" style="1" customWidth="1"/>
    <col min="13" max="13" width="9.109375" hidden="1" customWidth="1"/>
  </cols>
  <sheetData>
    <row r="1" spans="1:13" x14ac:dyDescent="0.3">
      <c r="A1" s="2" t="s">
        <v>61</v>
      </c>
      <c r="B1" s="18" t="str">
        <f ca="1">MID(CELL("filename",A1),FIND("]",CELL("filename",A1))+1,99)</f>
        <v>APRIL</v>
      </c>
      <c r="C1" s="3"/>
      <c r="D1" s="3"/>
    </row>
    <row r="2" spans="1:13" x14ac:dyDescent="0.3">
      <c r="A2" s="23" t="s">
        <v>63</v>
      </c>
      <c r="B2" s="19"/>
      <c r="C2" s="3"/>
      <c r="D2" s="3"/>
    </row>
    <row r="3" spans="1:13" x14ac:dyDescent="0.3">
      <c r="A3" s="10" t="s">
        <v>1</v>
      </c>
      <c r="B3" s="20"/>
      <c r="C3" s="11"/>
      <c r="D3" s="11"/>
    </row>
    <row r="4" spans="1:13" ht="15" thickBot="1" x14ac:dyDescent="0.35">
      <c r="A4"/>
      <c r="B4" s="21"/>
      <c r="C4"/>
      <c r="D4"/>
    </row>
    <row r="5" spans="1:13" x14ac:dyDescent="0.3">
      <c r="A5" s="41" t="s">
        <v>0</v>
      </c>
      <c r="B5" s="43" t="s">
        <v>2</v>
      </c>
      <c r="C5" s="41" t="s">
        <v>3</v>
      </c>
      <c r="D5" s="41" t="s">
        <v>5</v>
      </c>
      <c r="E5" s="45" t="s">
        <v>4</v>
      </c>
      <c r="F5" s="46"/>
      <c r="G5" s="46"/>
      <c r="H5" s="46"/>
      <c r="I5" s="46"/>
      <c r="J5" s="47"/>
      <c r="M5" t="e">
        <f ca="1">INDIRECT("'"&amp;A1&amp;"'!A1")</f>
        <v>#REF!</v>
      </c>
    </row>
    <row r="6" spans="1:13" ht="15" thickBot="1" x14ac:dyDescent="0.35">
      <c r="A6" s="42"/>
      <c r="B6" s="44"/>
      <c r="C6" s="42"/>
      <c r="D6" s="42"/>
      <c r="E6" s="48"/>
      <c r="F6" s="49"/>
      <c r="G6" s="49"/>
      <c r="H6" s="49"/>
      <c r="I6" s="49"/>
      <c r="J6" s="50"/>
    </row>
    <row r="7" spans="1:13" ht="27.6" thickBot="1" x14ac:dyDescent="0.35">
      <c r="A7" s="16">
        <f>'OVERALL FY 21'!$A7</f>
        <v>2.2000000000000002</v>
      </c>
      <c r="B7" s="17" t="str">
        <f>'OVERALL FY 21'!$B7</f>
        <v>Fire Protection, Site Mechanical</v>
      </c>
      <c r="C7" s="16" t="str">
        <f>'OVERALL FY 21'!L7</f>
        <v>Q</v>
      </c>
      <c r="D7" s="32"/>
      <c r="E7" s="38"/>
      <c r="F7" s="39"/>
      <c r="G7" s="39"/>
      <c r="H7" s="39"/>
      <c r="I7" s="39"/>
      <c r="J7" s="40"/>
    </row>
    <row r="8" spans="1:13" ht="15" thickBot="1" x14ac:dyDescent="0.35">
      <c r="A8" s="16">
        <f>'OVERALL FY 21'!$A8</f>
        <v>2.2999999999999998</v>
      </c>
      <c r="B8" s="17" t="str">
        <f>'OVERALL FY 21'!$B8</f>
        <v>Paving, asphalt</v>
      </c>
      <c r="C8" s="16" t="str">
        <f>'OVERALL FY 21'!L8</f>
        <v>NA</v>
      </c>
      <c r="D8" s="16"/>
      <c r="E8" s="38"/>
      <c r="F8" s="39"/>
      <c r="G8" s="39"/>
      <c r="H8" s="39"/>
      <c r="I8" s="39"/>
      <c r="J8" s="40"/>
    </row>
    <row r="9" spans="1:13" ht="15" thickBot="1" x14ac:dyDescent="0.35">
      <c r="A9" s="16">
        <f>'OVERALL FY 21'!$A9</f>
        <v>2.4</v>
      </c>
      <c r="B9" s="17" t="str">
        <f>'OVERALL FY 21'!$B9</f>
        <v>Paving, concrete</v>
      </c>
      <c r="C9" s="16" t="str">
        <f>'OVERALL FY 21'!L9</f>
        <v>NA</v>
      </c>
      <c r="D9" s="16"/>
      <c r="E9" s="38"/>
      <c r="F9" s="39"/>
      <c r="G9" s="39"/>
      <c r="H9" s="39"/>
      <c r="I9" s="39"/>
      <c r="J9" s="40"/>
    </row>
    <row r="10" spans="1:13" ht="15" thickBot="1" x14ac:dyDescent="0.35">
      <c r="A10" s="16">
        <f>'OVERALL FY 21'!$A10</f>
        <v>3.2</v>
      </c>
      <c r="B10" s="17" t="str">
        <f>'OVERALL FY 21'!$B10</f>
        <v>Concrete, unfinished</v>
      </c>
      <c r="C10" s="16" t="str">
        <f>'OVERALL FY 21'!L10</f>
        <v>NA</v>
      </c>
      <c r="D10" s="16"/>
      <c r="E10" s="38"/>
      <c r="F10" s="39"/>
      <c r="G10" s="39"/>
      <c r="H10" s="39"/>
      <c r="I10" s="39"/>
      <c r="J10" s="40"/>
    </row>
    <row r="11" spans="1:13" ht="15" thickBot="1" x14ac:dyDescent="0.35">
      <c r="A11" s="16">
        <f>'OVERALL FY 21'!$A11</f>
        <v>5.0999999999999996</v>
      </c>
      <c r="B11" s="17" t="str">
        <f>'OVERALL FY 21'!$B11</f>
        <v>Structure, exposed</v>
      </c>
      <c r="C11" s="16" t="str">
        <f>'OVERALL FY 21'!L11</f>
        <v>NA</v>
      </c>
      <c r="D11" s="16"/>
      <c r="E11" s="38"/>
      <c r="F11" s="39"/>
      <c r="G11" s="39"/>
      <c r="H11" s="39"/>
      <c r="I11" s="39"/>
      <c r="J11" s="40"/>
    </row>
    <row r="12" spans="1:13" ht="15" thickBot="1" x14ac:dyDescent="0.35">
      <c r="A12" s="16">
        <f>'OVERALL FY 21'!$A12</f>
        <v>7.1</v>
      </c>
      <c r="B12" s="17" t="str">
        <f>'OVERALL FY 21'!$B12</f>
        <v>Gutter with downspout</v>
      </c>
      <c r="C12" s="16" t="str">
        <f>'OVERALL FY 21'!L12</f>
        <v>NA</v>
      </c>
      <c r="D12" s="16"/>
      <c r="E12" s="38"/>
      <c r="F12" s="39"/>
      <c r="G12" s="39"/>
      <c r="H12" s="39"/>
      <c r="I12" s="39"/>
      <c r="J12" s="40"/>
    </row>
    <row r="13" spans="1:13" ht="27.6" thickBot="1" x14ac:dyDescent="0.35">
      <c r="A13" s="16">
        <f>'OVERALL FY 21'!$A13</f>
        <v>7.3</v>
      </c>
      <c r="B13" s="17" t="str">
        <f>'OVERALL FY 21'!$B13</f>
        <v>Roof system, permeable membrane</v>
      </c>
      <c r="C13" s="16" t="str">
        <f>'OVERALL FY 21'!L13</f>
        <v>Q</v>
      </c>
      <c r="D13" s="32"/>
      <c r="E13" s="38"/>
      <c r="F13" s="39"/>
      <c r="G13" s="39"/>
      <c r="H13" s="39"/>
      <c r="I13" s="39"/>
      <c r="J13" s="40"/>
    </row>
    <row r="14" spans="1:13" ht="15" thickBot="1" x14ac:dyDescent="0.35">
      <c r="A14" s="16">
        <f>'OVERALL FY 21'!$A14</f>
        <v>8.1999999999999993</v>
      </c>
      <c r="B14" s="17" t="str">
        <f>'OVERALL FY 21'!$B14</f>
        <v>Door, hollow, wooden</v>
      </c>
      <c r="C14" s="16" t="str">
        <f>'OVERALL FY 21'!L14</f>
        <v>Q</v>
      </c>
      <c r="D14" s="32"/>
      <c r="E14" s="38"/>
      <c r="F14" s="39"/>
      <c r="G14" s="39"/>
      <c r="H14" s="39"/>
      <c r="I14" s="39"/>
      <c r="J14" s="40"/>
    </row>
    <row r="15" spans="1:13" ht="15" thickBot="1" x14ac:dyDescent="0.35">
      <c r="A15" s="16">
        <f>'OVERALL FY 21'!$A15</f>
        <v>8.3000000000000007</v>
      </c>
      <c r="B15" s="17" t="str">
        <f>'OVERALL FY 21'!$B15</f>
        <v>Door, solid core, metal</v>
      </c>
      <c r="C15" s="16" t="str">
        <f>'OVERALL FY 21'!L15</f>
        <v>M</v>
      </c>
      <c r="D15" s="32"/>
      <c r="E15" s="38"/>
      <c r="F15" s="39"/>
      <c r="G15" s="39"/>
      <c r="H15" s="39"/>
      <c r="I15" s="39"/>
      <c r="J15" s="40"/>
    </row>
    <row r="16" spans="1:13" ht="15" thickBot="1" x14ac:dyDescent="0.35">
      <c r="A16" s="16">
        <f>'OVERALL FY 21'!$A16</f>
        <v>8.4</v>
      </c>
      <c r="B16" s="17" t="str">
        <f>'OVERALL FY 21'!$B16</f>
        <v>Door, storefront</v>
      </c>
      <c r="C16" s="16" t="str">
        <f>'OVERALL FY 21'!L16</f>
        <v>Q</v>
      </c>
      <c r="D16" s="32"/>
      <c r="E16" s="38"/>
      <c r="F16" s="39"/>
      <c r="G16" s="39"/>
      <c r="H16" s="39"/>
      <c r="I16" s="39"/>
      <c r="J16" s="40"/>
    </row>
    <row r="17" spans="1:10" ht="27.6" thickBot="1" x14ac:dyDescent="0.35">
      <c r="A17" s="16">
        <f>'OVERALL FY 21'!$A17</f>
        <v>8.6999999999999993</v>
      </c>
      <c r="B17" s="17" t="str">
        <f>'OVERALL FY 21'!$B17</f>
        <v>Overhead door, sectional</v>
      </c>
      <c r="C17" s="16" t="str">
        <f>'OVERALL FY 21'!L17</f>
        <v>NA</v>
      </c>
      <c r="D17" s="16"/>
      <c r="E17" s="38"/>
      <c r="F17" s="39"/>
      <c r="G17" s="39"/>
      <c r="H17" s="39"/>
      <c r="I17" s="39"/>
      <c r="J17" s="40"/>
    </row>
    <row r="18" spans="1:10" ht="15" thickBot="1" x14ac:dyDescent="0.35">
      <c r="A18" s="16">
        <f>'OVERALL FY 21'!$A18</f>
        <v>8.8000000000000007</v>
      </c>
      <c r="B18" s="17" t="str">
        <f>'OVERALL FY 21'!$B18</f>
        <v>Roll-top door operator</v>
      </c>
      <c r="C18" s="16" t="str">
        <f>'OVERALL FY 21'!L18</f>
        <v>NA</v>
      </c>
      <c r="D18" s="16"/>
      <c r="E18" s="38"/>
      <c r="F18" s="39"/>
      <c r="G18" s="39"/>
      <c r="H18" s="39"/>
      <c r="I18" s="39"/>
      <c r="J18" s="40"/>
    </row>
    <row r="19" spans="1:10" ht="27.6" thickBot="1" x14ac:dyDescent="0.35">
      <c r="A19" s="16">
        <f>'OVERALL FY 21'!$A19</f>
        <v>8.9</v>
      </c>
      <c r="B19" s="17" t="str">
        <f>'OVERALL FY 21'!$B19</f>
        <v>Window, aluminum, inoperable</v>
      </c>
      <c r="C19" s="16" t="str">
        <f>'OVERALL FY 21'!L19</f>
        <v>NA</v>
      </c>
      <c r="D19" s="16"/>
      <c r="E19" s="38"/>
      <c r="F19" s="39"/>
      <c r="G19" s="39"/>
      <c r="H19" s="39"/>
      <c r="I19" s="39"/>
      <c r="J19" s="40"/>
    </row>
    <row r="20" spans="1:10" ht="15" thickBot="1" x14ac:dyDescent="0.35">
      <c r="A20" s="16">
        <f>'OVERALL FY 21'!$A20</f>
        <v>9.1999999999999993</v>
      </c>
      <c r="B20" s="17" t="str">
        <f>'OVERALL FY 21'!$B20</f>
        <v>Baseboard, vinyl</v>
      </c>
      <c r="C20" s="16" t="str">
        <f>'OVERALL FY 21'!L20</f>
        <v>NA</v>
      </c>
      <c r="D20" s="16"/>
      <c r="E20" s="38"/>
      <c r="F20" s="39"/>
      <c r="G20" s="39"/>
      <c r="H20" s="39"/>
      <c r="I20" s="39"/>
      <c r="J20" s="40"/>
    </row>
    <row r="21" spans="1:10" ht="15" thickBot="1" x14ac:dyDescent="0.35">
      <c r="A21" s="16">
        <f>'OVERALL FY 21'!$A21</f>
        <v>9.5</v>
      </c>
      <c r="B21" s="17" t="str">
        <f>'OVERALL FY 21'!$B21</f>
        <v>Brick, exterior</v>
      </c>
      <c r="C21" s="16" t="str">
        <f>'OVERALL FY 21'!L21</f>
        <v>NA</v>
      </c>
      <c r="D21" s="16"/>
      <c r="E21" s="38"/>
      <c r="F21" s="39"/>
      <c r="G21" s="39"/>
      <c r="H21" s="39"/>
      <c r="I21" s="39"/>
      <c r="J21" s="40"/>
    </row>
    <row r="22" spans="1:10" ht="15" thickBot="1" x14ac:dyDescent="0.35">
      <c r="A22" s="16">
        <f>'OVERALL FY 21'!$A22</f>
        <v>9.8000000000000007</v>
      </c>
      <c r="B22" s="17" t="str">
        <f>'OVERALL FY 21'!$B22</f>
        <v>Cabinet, wall mounted</v>
      </c>
      <c r="C22" s="16" t="str">
        <f>'OVERALL FY 21'!L22</f>
        <v>NA</v>
      </c>
      <c r="D22" s="16"/>
      <c r="E22" s="38"/>
      <c r="F22" s="39"/>
      <c r="G22" s="39"/>
      <c r="H22" s="39"/>
      <c r="I22" s="39"/>
      <c r="J22" s="40"/>
    </row>
    <row r="23" spans="1:10" ht="27.6" thickBot="1" x14ac:dyDescent="0.35">
      <c r="A23" s="16">
        <f>'OVERALL FY 21'!$A23</f>
        <v>9.9</v>
      </c>
      <c r="B23" s="17" t="str">
        <f>'OVERALL FY 21'!$B23</f>
        <v>Cabinets, under counter</v>
      </c>
      <c r="C23" s="16" t="str">
        <f>'OVERALL FY 21'!L23</f>
        <v>NA</v>
      </c>
      <c r="D23" s="16"/>
      <c r="E23" s="38"/>
      <c r="F23" s="39"/>
      <c r="G23" s="39"/>
      <c r="H23" s="39"/>
      <c r="I23" s="39"/>
      <c r="J23" s="40"/>
    </row>
    <row r="24" spans="1:10" ht="15" thickBot="1" x14ac:dyDescent="0.35">
      <c r="A24" s="16">
        <f>'OVERALL FY 21'!$A24</f>
        <v>9.11</v>
      </c>
      <c r="B24" s="17" t="str">
        <f>'OVERALL FY 21'!$B24</f>
        <v>Counter, solid surface</v>
      </c>
      <c r="C24" s="16" t="str">
        <f>'OVERALL FY 21'!L24</f>
        <v>NA</v>
      </c>
      <c r="D24" s="16"/>
      <c r="E24" s="38"/>
      <c r="F24" s="39"/>
      <c r="G24" s="39"/>
      <c r="H24" s="39"/>
      <c r="I24" s="39"/>
      <c r="J24" s="40"/>
    </row>
    <row r="25" spans="1:10" ht="15" thickBot="1" x14ac:dyDescent="0.35">
      <c r="A25" s="16">
        <f>'OVERALL FY 21'!$A25</f>
        <v>9.16</v>
      </c>
      <c r="B25" s="17" t="str">
        <f>'OVERALL FY 21'!$B25</f>
        <v>Sheetrock, painted</v>
      </c>
      <c r="C25" s="16" t="str">
        <f>'OVERALL FY 21'!L25</f>
        <v>NA</v>
      </c>
      <c r="D25" s="16"/>
      <c r="E25" s="38"/>
      <c r="F25" s="39"/>
      <c r="G25" s="39"/>
      <c r="H25" s="39"/>
      <c r="I25" s="39"/>
      <c r="J25" s="40"/>
    </row>
    <row r="26" spans="1:10" ht="15" thickBot="1" x14ac:dyDescent="0.35">
      <c r="A26" s="16">
        <f>'OVERALL FY 21'!$A26</f>
        <v>9.19</v>
      </c>
      <c r="B26" s="17" t="str">
        <f>'OVERALL FY 21'!$B26</f>
        <v>Tile, VCT</v>
      </c>
      <c r="C26" s="16" t="str">
        <f>'OVERALL FY 21'!L26</f>
        <v>NA</v>
      </c>
      <c r="D26" s="16"/>
      <c r="E26" s="38"/>
      <c r="F26" s="39"/>
      <c r="G26" s="39"/>
      <c r="H26" s="39"/>
      <c r="I26" s="39"/>
      <c r="J26" s="40"/>
    </row>
    <row r="27" spans="1:10" ht="27.6" thickBot="1" x14ac:dyDescent="0.35">
      <c r="A27" s="16">
        <f>'OVERALL FY 21'!$A27</f>
        <v>12.1</v>
      </c>
      <c r="B27" s="17" t="str">
        <f>'OVERALL FY 21'!$B27</f>
        <v>Audio/visual equipment</v>
      </c>
      <c r="C27" s="16" t="str">
        <f>'OVERALL FY 21'!L27</f>
        <v>NA</v>
      </c>
      <c r="D27" s="16"/>
      <c r="E27" s="38"/>
      <c r="F27" s="39"/>
      <c r="G27" s="39"/>
      <c r="H27" s="39"/>
      <c r="I27" s="39"/>
      <c r="J27" s="40"/>
    </row>
    <row r="28" spans="1:10" ht="15" thickBot="1" x14ac:dyDescent="0.35">
      <c r="A28" s="16">
        <f>'OVERALL FY 21'!$A28</f>
        <v>12.2</v>
      </c>
      <c r="B28" s="17" t="str">
        <f>'OVERALL FY 21'!$B28</f>
        <v>Furniture, office</v>
      </c>
      <c r="C28" s="16" t="str">
        <f>'OVERALL FY 21'!L28</f>
        <v>NA</v>
      </c>
      <c r="D28" s="16"/>
      <c r="E28" s="38"/>
      <c r="F28" s="39"/>
      <c r="G28" s="39"/>
      <c r="H28" s="39"/>
      <c r="I28" s="39"/>
      <c r="J28" s="40"/>
    </row>
    <row r="29" spans="1:10" ht="15" thickBot="1" x14ac:dyDescent="0.35">
      <c r="A29" s="16">
        <f>'OVERALL FY 21'!$A29</f>
        <v>12.3</v>
      </c>
      <c r="B29" s="17" t="str">
        <f>'OVERALL FY 21'!$B29</f>
        <v>Chair, office</v>
      </c>
      <c r="C29" s="16" t="str">
        <f>'OVERALL FY 21'!L29</f>
        <v>NA</v>
      </c>
      <c r="D29" s="16"/>
      <c r="E29" s="38"/>
      <c r="F29" s="39"/>
      <c r="G29" s="39"/>
      <c r="H29" s="39"/>
      <c r="I29" s="39"/>
      <c r="J29" s="40"/>
    </row>
    <row r="30" spans="1:10" ht="15" thickBot="1" x14ac:dyDescent="0.35">
      <c r="A30" s="16">
        <f>'OVERALL FY 21'!$A30</f>
        <v>12.4</v>
      </c>
      <c r="B30" s="17" t="str">
        <f>'OVERALL FY 21'!$B30</f>
        <v>Coffee pot</v>
      </c>
      <c r="C30" s="16" t="str">
        <f>'OVERALL FY 21'!L30</f>
        <v>M</v>
      </c>
      <c r="D30" s="32"/>
      <c r="E30" s="38"/>
      <c r="F30" s="39"/>
      <c r="G30" s="39"/>
      <c r="H30" s="39"/>
      <c r="I30" s="39"/>
      <c r="J30" s="40"/>
    </row>
    <row r="31" spans="1:10" ht="15" thickBot="1" x14ac:dyDescent="0.35">
      <c r="A31" s="16">
        <f>'OVERALL FY 21'!$A31</f>
        <v>12.5</v>
      </c>
      <c r="B31" s="17" t="str">
        <f>'OVERALL FY 21'!$B31</f>
        <v>Computer</v>
      </c>
      <c r="C31" s="16" t="str">
        <f>'OVERALL FY 21'!L31</f>
        <v>Q</v>
      </c>
      <c r="D31" s="32"/>
      <c r="E31" s="38"/>
      <c r="F31" s="39"/>
      <c r="G31" s="39"/>
      <c r="H31" s="39"/>
      <c r="I31" s="39"/>
      <c r="J31" s="40"/>
    </row>
    <row r="32" spans="1:10" ht="27.6" thickBot="1" x14ac:dyDescent="0.35">
      <c r="A32" s="16">
        <f>'OVERALL FY 21'!$A32</f>
        <v>12.6</v>
      </c>
      <c r="B32" s="17" t="str">
        <f>'OVERALL FY 21'!$B32</f>
        <v>Dispenser, soap, wall mounted</v>
      </c>
      <c r="C32" s="16" t="str">
        <f>'OVERALL FY 21'!L32</f>
        <v>NA</v>
      </c>
      <c r="D32" s="16"/>
      <c r="E32" s="38"/>
      <c r="F32" s="39"/>
      <c r="G32" s="39"/>
      <c r="H32" s="39"/>
      <c r="I32" s="39"/>
      <c r="J32" s="40"/>
    </row>
    <row r="33" spans="1:10" ht="15" thickBot="1" x14ac:dyDescent="0.35">
      <c r="A33" s="16">
        <f>'OVERALL FY 21'!$A33</f>
        <v>12.7</v>
      </c>
      <c r="B33" s="17" t="str">
        <f>'OVERALL FY 21'!$B33</f>
        <v>Dispenser, towel</v>
      </c>
      <c r="C33" s="16" t="str">
        <f>'OVERALL FY 21'!L33</f>
        <v>Q</v>
      </c>
      <c r="D33" s="32"/>
      <c r="E33" s="38"/>
      <c r="F33" s="39"/>
      <c r="G33" s="39"/>
      <c r="H33" s="39"/>
      <c r="I33" s="39"/>
      <c r="J33" s="40"/>
    </row>
    <row r="34" spans="1:10" ht="15" thickBot="1" x14ac:dyDescent="0.35">
      <c r="A34" s="16">
        <f>'OVERALL FY 21'!$A34</f>
        <v>12.8</v>
      </c>
      <c r="B34" s="17" t="str">
        <f>'OVERALL FY 21'!$B34</f>
        <v>File cabinets</v>
      </c>
      <c r="C34" s="16" t="str">
        <f>'OVERALL FY 21'!L34</f>
        <v>NA</v>
      </c>
      <c r="D34" s="16"/>
      <c r="E34" s="38"/>
      <c r="F34" s="39"/>
      <c r="G34" s="39"/>
      <c r="H34" s="39"/>
      <c r="I34" s="39"/>
      <c r="J34" s="40"/>
    </row>
    <row r="35" spans="1:10" ht="15" thickBot="1" x14ac:dyDescent="0.35">
      <c r="A35" s="16">
        <f>'OVERALL FY 21'!$A35</f>
        <v>12.9</v>
      </c>
      <c r="B35" s="17" t="str">
        <f>'OVERALL FY 21'!$B35</f>
        <v>Flag pole</v>
      </c>
      <c r="C35" s="16" t="str">
        <f>'OVERALL FY 21'!L35</f>
        <v>NA</v>
      </c>
      <c r="D35" s="16"/>
      <c r="E35" s="38"/>
      <c r="F35" s="39"/>
      <c r="G35" s="39"/>
      <c r="H35" s="39"/>
      <c r="I35" s="39"/>
      <c r="J35" s="40"/>
    </row>
    <row r="36" spans="1:10" ht="15" thickBot="1" x14ac:dyDescent="0.35">
      <c r="A36" s="16">
        <f>'OVERALL FY 21'!$A36</f>
        <v>12.1</v>
      </c>
      <c r="B36" s="17" t="str">
        <f>'OVERALL FY 21'!$B36</f>
        <v>Microwave</v>
      </c>
      <c r="C36" s="16" t="str">
        <f>'OVERALL FY 21'!L36</f>
        <v>NA</v>
      </c>
      <c r="D36" s="16"/>
      <c r="E36" s="38"/>
      <c r="F36" s="39"/>
      <c r="G36" s="39"/>
      <c r="H36" s="39"/>
      <c r="I36" s="39"/>
      <c r="J36" s="40"/>
    </row>
    <row r="37" spans="1:10" ht="15" thickBot="1" x14ac:dyDescent="0.35">
      <c r="A37" s="16">
        <f>'OVERALL FY 21'!$A37</f>
        <v>12.11</v>
      </c>
      <c r="B37" s="17" t="str">
        <f>'OVERALL FY 21'!$B37</f>
        <v>Refrigerator</v>
      </c>
      <c r="C37" s="16" t="str">
        <f>'OVERALL FY 21'!L37</f>
        <v>NA</v>
      </c>
      <c r="D37" s="16"/>
      <c r="E37" s="38"/>
      <c r="F37" s="39"/>
      <c r="G37" s="39"/>
      <c r="H37" s="39"/>
      <c r="I37" s="39"/>
      <c r="J37" s="40"/>
    </row>
    <row r="38" spans="1:10" ht="15" thickBot="1" x14ac:dyDescent="0.35">
      <c r="A38" s="16">
        <f>'OVERALL FY 21'!$A38</f>
        <v>12.12</v>
      </c>
      <c r="B38" s="17" t="str">
        <f>'OVERALL FY 21'!$B38</f>
        <v>Table, break/lunch</v>
      </c>
      <c r="C38" s="16" t="str">
        <f>'OVERALL FY 21'!L38</f>
        <v>NA</v>
      </c>
      <c r="D38" s="16"/>
      <c r="E38" s="38"/>
      <c r="F38" s="39"/>
      <c r="G38" s="39"/>
      <c r="H38" s="39"/>
      <c r="I38" s="39"/>
      <c r="J38" s="40"/>
    </row>
    <row r="39" spans="1:10" ht="15" thickBot="1" x14ac:dyDescent="0.35">
      <c r="A39" s="16">
        <f>'OVERALL FY 21'!$A39</f>
        <v>12.13</v>
      </c>
      <c r="B39" s="17" t="str">
        <f>'OVERALL FY 21'!$B39</f>
        <v>Table, conference</v>
      </c>
      <c r="C39" s="16" t="str">
        <f>'OVERALL FY 21'!L39</f>
        <v>NA</v>
      </c>
      <c r="D39" s="16"/>
      <c r="E39" s="38"/>
      <c r="F39" s="39"/>
      <c r="G39" s="39"/>
      <c r="H39" s="39"/>
      <c r="I39" s="39"/>
      <c r="J39" s="40"/>
    </row>
    <row r="40" spans="1:10" ht="15" thickBot="1" x14ac:dyDescent="0.35">
      <c r="A40" s="16">
        <f>'OVERALL FY 21'!$A42</f>
        <v>15.8</v>
      </c>
      <c r="B40" s="17" t="str">
        <f>'OVERALL FY 21'!$B42</f>
        <v xml:space="preserve"> Air handler </v>
      </c>
      <c r="C40" s="16" t="str">
        <f>'OVERALL FY 21'!L42</f>
        <v>Q</v>
      </c>
      <c r="D40" s="32"/>
      <c r="E40" s="38"/>
      <c r="F40" s="39"/>
      <c r="G40" s="39"/>
      <c r="H40" s="39"/>
      <c r="I40" s="39"/>
      <c r="J40" s="40"/>
    </row>
    <row r="41" spans="1:10" ht="15" thickBot="1" x14ac:dyDescent="0.35">
      <c r="A41" s="16">
        <f>'OVERALL FY 21'!$A43</f>
        <v>15.38</v>
      </c>
      <c r="B41" s="17" t="str">
        <f>'OVERALL FY 21'!$B43</f>
        <v>Plumbing Fixtures</v>
      </c>
      <c r="C41" s="16" t="str">
        <f>'OVERALL FY 21'!L43</f>
        <v>Q</v>
      </c>
      <c r="D41" s="32"/>
      <c r="E41" s="38"/>
      <c r="F41" s="39"/>
      <c r="G41" s="39"/>
      <c r="H41" s="39"/>
      <c r="I41" s="39"/>
      <c r="J41" s="40"/>
    </row>
    <row r="42" spans="1:10" ht="27.6" thickBot="1" x14ac:dyDescent="0.35">
      <c r="A42" s="16">
        <f>'OVERALL FY 21'!$A44</f>
        <v>15.49</v>
      </c>
      <c r="B42" s="17" t="str">
        <f>'OVERALL FY 21'!$B44</f>
        <v xml:space="preserve"> Reduced Pressure Backflow Preventer </v>
      </c>
      <c r="C42" s="16" t="str">
        <f>'OVERALL FY 21'!L44</f>
        <v>NA</v>
      </c>
      <c r="D42" s="16"/>
      <c r="E42" s="38"/>
      <c r="F42" s="39"/>
      <c r="G42" s="39"/>
      <c r="H42" s="39"/>
      <c r="I42" s="39"/>
      <c r="J42" s="40"/>
    </row>
    <row r="43" spans="1:10" ht="40.799999999999997" thickBot="1" x14ac:dyDescent="0.35">
      <c r="A43" s="16">
        <f>'OVERALL FY 21'!$A45</f>
        <v>15.55</v>
      </c>
      <c r="B43" s="17" t="str">
        <f>'OVERALL FY 21'!$B45</f>
        <v xml:space="preserve"> Rooftop Unit, Packaged, heating &amp; cooling , gas-fired </v>
      </c>
      <c r="C43" s="16" t="str">
        <f>'OVERALL FY 21'!L45</f>
        <v>NA</v>
      </c>
      <c r="D43" s="16"/>
      <c r="E43" s="38"/>
      <c r="F43" s="39"/>
      <c r="G43" s="39"/>
      <c r="H43" s="39"/>
      <c r="I43" s="39"/>
      <c r="J43" s="40"/>
    </row>
    <row r="44" spans="1:10" ht="40.799999999999997" thickBot="1" x14ac:dyDescent="0.35">
      <c r="A44" s="16">
        <f>'OVERALL FY 21'!$A46</f>
        <v>15.68</v>
      </c>
      <c r="B44" s="17" t="str">
        <f>'OVERALL FY 21'!$B46</f>
        <v xml:space="preserve"> Water Heater, Domestic, Tank, electric </v>
      </c>
      <c r="C44" s="16" t="str">
        <f>'OVERALL FY 21'!L46</f>
        <v>Q</v>
      </c>
      <c r="D44" s="32"/>
      <c r="E44" s="38"/>
      <c r="F44" s="39"/>
      <c r="G44" s="39"/>
      <c r="H44" s="39"/>
      <c r="I44" s="39"/>
      <c r="J44" s="40"/>
    </row>
    <row r="45" spans="1:10" ht="27.6" thickBot="1" x14ac:dyDescent="0.35">
      <c r="A45" s="16">
        <f>'OVERALL FY 21'!$A47</f>
        <v>16.3</v>
      </c>
      <c r="B45" s="17" t="str">
        <f>'OVERALL FY 21'!$B47</f>
        <v xml:space="preserve"> Building Automation System </v>
      </c>
      <c r="C45" s="16" t="str">
        <f>'OVERALL FY 21'!L47</f>
        <v>Q</v>
      </c>
      <c r="D45" s="32"/>
      <c r="E45" s="38"/>
      <c r="F45" s="39"/>
      <c r="G45" s="39"/>
      <c r="H45" s="39"/>
      <c r="I45" s="39"/>
      <c r="J45" s="40"/>
    </row>
    <row r="46" spans="1:10" ht="15" thickBot="1" x14ac:dyDescent="0.35">
      <c r="A46" s="16">
        <f>'OVERALL FY 21'!$A48</f>
        <v>16.5</v>
      </c>
      <c r="B46" s="17" t="str">
        <f>'OVERALL FY 21'!$B48</f>
        <v xml:space="preserve"> Circuit Breaker </v>
      </c>
      <c r="C46" s="16" t="str">
        <f>'OVERALL FY 21'!L48</f>
        <v>NA</v>
      </c>
      <c r="D46" s="16"/>
      <c r="E46" s="38"/>
      <c r="F46" s="39"/>
      <c r="G46" s="39"/>
      <c r="H46" s="39"/>
      <c r="I46" s="39"/>
      <c r="J46" s="40"/>
    </row>
    <row r="47" spans="1:10" ht="40.799999999999997" thickBot="1" x14ac:dyDescent="0.35">
      <c r="A47" s="16">
        <f>'OVERALL FY 21'!$A49</f>
        <v>16.600000000000001</v>
      </c>
      <c r="B47" s="17" t="str">
        <f>'OVERALL FY 21'!$B49</f>
        <v xml:space="preserve"> Digital Video Recorder, Vehicle CCTV </v>
      </c>
      <c r="C47" s="16" t="str">
        <f>'OVERALL FY 21'!L49</f>
        <v>M</v>
      </c>
      <c r="D47" s="32"/>
      <c r="E47" s="38"/>
      <c r="F47" s="39"/>
      <c r="G47" s="39"/>
      <c r="H47" s="39"/>
      <c r="I47" s="39"/>
      <c r="J47" s="40"/>
    </row>
    <row r="48" spans="1:10" ht="15" thickBot="1" x14ac:dyDescent="0.35">
      <c r="A48" s="16">
        <f>'OVERALL FY 21'!$A50</f>
        <v>16.7</v>
      </c>
      <c r="B48" s="17" t="str">
        <f>'OVERALL FY 21'!$B50</f>
        <v xml:space="preserve"> Electrical Panels </v>
      </c>
      <c r="C48" s="16" t="str">
        <f>'OVERALL FY 21'!L50</f>
        <v>Q</v>
      </c>
      <c r="D48" s="32"/>
      <c r="E48" s="38"/>
      <c r="F48" s="39"/>
      <c r="G48" s="39"/>
      <c r="H48" s="39"/>
      <c r="I48" s="39"/>
      <c r="J48" s="40"/>
    </row>
    <row r="49" spans="1:10" ht="27.6" thickBot="1" x14ac:dyDescent="0.35">
      <c r="A49" s="16">
        <f>'OVERALL FY 21'!$A51</f>
        <v>16.8</v>
      </c>
      <c r="B49" s="17" t="str">
        <f>'OVERALL FY 21'!$B51</f>
        <v>Exterior building lighting</v>
      </c>
      <c r="C49" s="16" t="str">
        <f>'OVERALL FY 21'!L51</f>
        <v>M</v>
      </c>
      <c r="D49" s="32"/>
      <c r="E49" s="38"/>
      <c r="F49" s="39"/>
      <c r="G49" s="39"/>
      <c r="H49" s="39"/>
      <c r="I49" s="39"/>
      <c r="J49" s="40"/>
    </row>
    <row r="50" spans="1:10" ht="27.6" thickBot="1" x14ac:dyDescent="0.35">
      <c r="A50" s="16">
        <f>'OVERALL FY 21'!$A52</f>
        <v>16.11</v>
      </c>
      <c r="B50" s="17" t="str">
        <f>'OVERALL FY 21'!$B52</f>
        <v>Fluorescent light, ceiling mounted</v>
      </c>
      <c r="C50" s="16" t="str">
        <f>'OVERALL FY 21'!L52</f>
        <v>Q</v>
      </c>
      <c r="D50" s="32"/>
      <c r="E50" s="38"/>
      <c r="F50" s="39"/>
      <c r="G50" s="39"/>
      <c r="H50" s="39"/>
      <c r="I50" s="39"/>
      <c r="J50" s="40"/>
    </row>
    <row r="51" spans="1:10" ht="27.6" thickBot="1" x14ac:dyDescent="0.35">
      <c r="A51" s="16">
        <f>'OVERALL FY 21'!$A53</f>
        <v>16.149999999999999</v>
      </c>
      <c r="B51" s="17" t="str">
        <f>'OVERALL FY 21'!$B53</f>
        <v>Lighting, egress and exits signs</v>
      </c>
      <c r="C51" s="16" t="str">
        <f>'OVERALL FY 21'!L53</f>
        <v>Q</v>
      </c>
      <c r="D51" s="32"/>
      <c r="E51" s="38"/>
      <c r="F51" s="39"/>
      <c r="G51" s="39"/>
      <c r="H51" s="39"/>
      <c r="I51" s="39"/>
      <c r="J51" s="40"/>
    </row>
    <row r="52" spans="1:10" ht="15" thickBot="1" x14ac:dyDescent="0.35">
      <c r="A52" s="16">
        <f>'OVERALL FY 21'!$A54</f>
        <v>16.16</v>
      </c>
      <c r="B52" s="17" t="str">
        <f>'OVERALL FY 21'!$B54</f>
        <v xml:space="preserve"> Radio System  </v>
      </c>
      <c r="C52" s="16" t="str">
        <f>'OVERALL FY 21'!L54</f>
        <v>M</v>
      </c>
      <c r="D52" s="32"/>
      <c r="E52" s="38"/>
      <c r="F52" s="39"/>
      <c r="G52" s="39"/>
      <c r="H52" s="39"/>
      <c r="I52" s="39"/>
      <c r="J52" s="40"/>
    </row>
    <row r="53" spans="1:10" ht="15" thickBot="1" x14ac:dyDescent="0.35">
      <c r="A53" s="16">
        <f>'OVERALL FY 21'!$A55</f>
        <v>16.18</v>
      </c>
      <c r="B53" s="17" t="str">
        <f>'OVERALL FY 21'!$B55</f>
        <v xml:space="preserve"> Security System </v>
      </c>
      <c r="C53" s="16" t="str">
        <f>'OVERALL FY 21'!L55</f>
        <v>M</v>
      </c>
      <c r="D53" s="32"/>
      <c r="E53" s="38"/>
      <c r="F53" s="39"/>
      <c r="G53" s="39"/>
      <c r="H53" s="39"/>
      <c r="I53" s="39"/>
      <c r="J53" s="40"/>
    </row>
    <row r="54" spans="1:10" ht="15" thickBot="1" x14ac:dyDescent="0.35">
      <c r="A54" s="16">
        <f>'OVERALL FY 21'!$A56</f>
        <v>16.190000000000001</v>
      </c>
      <c r="B54" s="17" t="str">
        <f>'OVERALL FY 21'!$B56</f>
        <v>Shop light, high bay</v>
      </c>
      <c r="C54" s="16" t="str">
        <f>'OVERALL FY 21'!L56</f>
        <v>Q</v>
      </c>
      <c r="D54" s="32"/>
      <c r="E54" s="38"/>
      <c r="F54" s="39"/>
      <c r="G54" s="39"/>
      <c r="H54" s="39"/>
      <c r="I54" s="39"/>
      <c r="J54" s="40"/>
    </row>
    <row r="55" spans="1:10" ht="15" thickBot="1" x14ac:dyDescent="0.35">
      <c r="A55" s="16">
        <f>'OVERALL FY 21'!$A57</f>
        <v>16.2</v>
      </c>
      <c r="B55" s="17" t="str">
        <f>'OVERALL FY 21'!$B57</f>
        <v>Site lighting</v>
      </c>
      <c r="C55" s="16" t="str">
        <f>'OVERALL FY 21'!L57</f>
        <v>M</v>
      </c>
      <c r="D55" s="32"/>
      <c r="E55" s="38"/>
      <c r="F55" s="39"/>
      <c r="G55" s="39"/>
      <c r="H55" s="39"/>
      <c r="I55" s="39"/>
      <c r="J55" s="40"/>
    </row>
    <row r="56" spans="1:10" ht="27.6" thickBot="1" x14ac:dyDescent="0.35">
      <c r="A56" s="16">
        <f>'OVERALL FY 21'!$A58</f>
        <v>16.23</v>
      </c>
      <c r="B56" s="17" t="str">
        <f>'OVERALL FY 21'!$B58</f>
        <v xml:space="preserve"> Surge Protective Device </v>
      </c>
      <c r="C56" s="16" t="str">
        <f>'OVERALL FY 21'!L58</f>
        <v>NA</v>
      </c>
      <c r="D56" s="16"/>
      <c r="E56" s="38"/>
      <c r="F56" s="39"/>
      <c r="G56" s="39"/>
      <c r="H56" s="39"/>
      <c r="I56" s="39"/>
      <c r="J56" s="40"/>
    </row>
    <row r="57" spans="1:10" ht="15" thickBot="1" x14ac:dyDescent="0.35">
      <c r="A57" s="16">
        <f>'OVERALL FY 21'!$A59</f>
        <v>16.25</v>
      </c>
      <c r="B57" s="17" t="str">
        <f>'OVERALL FY 21'!$B59</f>
        <v xml:space="preserve"> Time Clock System </v>
      </c>
      <c r="C57" s="16" t="str">
        <f>'OVERALL FY 21'!L59</f>
        <v>Q</v>
      </c>
      <c r="D57" s="32"/>
      <c r="E57" s="38"/>
      <c r="F57" s="39"/>
      <c r="G57" s="39"/>
      <c r="H57" s="39"/>
      <c r="I57" s="39"/>
      <c r="J57" s="40"/>
    </row>
    <row r="58" spans="1:10" ht="15" thickBot="1" x14ac:dyDescent="0.35">
      <c r="A58" s="16">
        <f>'OVERALL FY 21'!$A60</f>
        <v>16.260000000000002</v>
      </c>
      <c r="B58" s="17" t="str">
        <f>'OVERALL FY 21'!$B60</f>
        <v xml:space="preserve"> Transformer </v>
      </c>
      <c r="C58" s="16" t="str">
        <f>'OVERALL FY 21'!L60</f>
        <v>M</v>
      </c>
      <c r="D58" s="32"/>
      <c r="E58" s="38"/>
      <c r="F58" s="39"/>
      <c r="G58" s="39"/>
      <c r="H58" s="39"/>
      <c r="I58" s="39"/>
      <c r="J58" s="40"/>
    </row>
    <row r="59" spans="1:10" x14ac:dyDescent="0.3">
      <c r="A59" s="27"/>
      <c r="B59" s="28"/>
      <c r="C59" s="27"/>
      <c r="D59" s="27"/>
      <c r="E59" s="29"/>
      <c r="F59" s="29"/>
      <c r="G59" s="29"/>
      <c r="H59" s="29"/>
      <c r="I59" s="29"/>
      <c r="J59" s="29"/>
    </row>
    <row r="60" spans="1:10" x14ac:dyDescent="0.3">
      <c r="A60" s="27"/>
      <c r="B60" s="28"/>
      <c r="C60" s="27"/>
      <c r="D60" s="27"/>
      <c r="E60" s="29"/>
      <c r="F60" s="29"/>
      <c r="G60" s="29"/>
      <c r="H60" s="29"/>
      <c r="I60" s="29"/>
      <c r="J60" s="29"/>
    </row>
    <row r="61" spans="1:10" x14ac:dyDescent="0.3">
      <c r="A61" s="27"/>
      <c r="B61" s="28"/>
      <c r="C61" s="27"/>
      <c r="D61" s="27"/>
      <c r="E61" s="29"/>
      <c r="F61" s="29"/>
      <c r="G61" s="29"/>
      <c r="H61" s="29"/>
      <c r="I61" s="29"/>
      <c r="J61" s="29"/>
    </row>
    <row r="62" spans="1:10" x14ac:dyDescent="0.3">
      <c r="A62" s="27"/>
      <c r="B62" s="28"/>
      <c r="C62" s="27"/>
      <c r="D62" s="27"/>
      <c r="E62" s="29"/>
      <c r="F62" s="29"/>
      <c r="G62" s="29"/>
      <c r="H62" s="29"/>
      <c r="I62" s="29"/>
      <c r="J62" s="29"/>
    </row>
  </sheetData>
  <mergeCells count="57">
    <mergeCell ref="E57:J57"/>
    <mergeCell ref="E58:J58"/>
    <mergeCell ref="E54:J54"/>
    <mergeCell ref="E55:J55"/>
    <mergeCell ref="E56:J56"/>
    <mergeCell ref="E51:J51"/>
    <mergeCell ref="E52:J52"/>
    <mergeCell ref="E53:J53"/>
    <mergeCell ref="E48:J48"/>
    <mergeCell ref="E49:J49"/>
    <mergeCell ref="E50:J50"/>
    <mergeCell ref="E45:J45"/>
    <mergeCell ref="E46:J46"/>
    <mergeCell ref="E47:J47"/>
    <mergeCell ref="E44:J44"/>
    <mergeCell ref="E41:J41"/>
    <mergeCell ref="E43:J43"/>
    <mergeCell ref="E42:J42"/>
    <mergeCell ref="E40:J40"/>
    <mergeCell ref="E37:J37"/>
    <mergeCell ref="E38:J38"/>
    <mergeCell ref="E39:J39"/>
    <mergeCell ref="E31:J31"/>
    <mergeCell ref="E32:J32"/>
    <mergeCell ref="E33:J33"/>
    <mergeCell ref="E34:J34"/>
    <mergeCell ref="E35:J35"/>
    <mergeCell ref="E36:J36"/>
    <mergeCell ref="E27:J27"/>
    <mergeCell ref="E28:J28"/>
    <mergeCell ref="E29:J29"/>
    <mergeCell ref="E30:J30"/>
    <mergeCell ref="E25:J25"/>
    <mergeCell ref="E26:J26"/>
    <mergeCell ref="E24:J24"/>
    <mergeCell ref="E21:J21"/>
    <mergeCell ref="E22:J22"/>
    <mergeCell ref="E23:J23"/>
    <mergeCell ref="E20:J20"/>
    <mergeCell ref="E16:J16"/>
    <mergeCell ref="E17:J17"/>
    <mergeCell ref="E18:J18"/>
    <mergeCell ref="E19:J19"/>
    <mergeCell ref="E13:J13"/>
    <mergeCell ref="E14:J14"/>
    <mergeCell ref="E15:J15"/>
    <mergeCell ref="E12:J12"/>
    <mergeCell ref="E11:J11"/>
    <mergeCell ref="E7:J7"/>
    <mergeCell ref="E8:J8"/>
    <mergeCell ref="E9:J9"/>
    <mergeCell ref="E10:J10"/>
    <mergeCell ref="A5:A6"/>
    <mergeCell ref="B5:B6"/>
    <mergeCell ref="C5:C6"/>
    <mergeCell ref="D5:D6"/>
    <mergeCell ref="E5:J6"/>
  </mergeCells>
  <conditionalFormatting sqref="A1:D3 A5:D5 A7:D1048576">
    <cfRule type="cellIs" dxfId="17" priority="2" operator="equal">
      <formula>"Q"</formula>
    </cfRule>
    <cfRule type="cellIs" dxfId="16" priority="3" operator="equal">
      <formula>"A"</formula>
    </cfRule>
    <cfRule type="cellIs" dxfId="15" priority="4" operator="equal">
      <formula>"S"</formula>
    </cfRule>
    <cfRule type="cellIs" dxfId="14" priority="5" operator="equal">
      <formula>"M"</formula>
    </cfRule>
  </conditionalFormatting>
  <conditionalFormatting sqref="A7:D62">
    <cfRule type="cellIs" dxfId="13" priority="6" operator="equal">
      <formula>"X"</formula>
    </cfRule>
  </conditionalFormatting>
  <conditionalFormatting sqref="A1:XFD1048576">
    <cfRule type="cellIs" dxfId="12" priority="1" operator="equal">
      <formula>"NA"</formula>
    </cfRule>
  </conditionalFormatting>
  <printOptions horizontalCentered="1"/>
  <pageMargins left="0.7" right="0.7" top="0.75" bottom="0.75" header="0.3" footer="0.3"/>
  <pageSetup scale="61" orientation="portrait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M62"/>
  <sheetViews>
    <sheetView showGridLines="0" showZeros="0" workbookViewId="0">
      <selection activeCell="D7" sqref="D7"/>
    </sheetView>
  </sheetViews>
  <sheetFormatPr defaultColWidth="9.109375" defaultRowHeight="14.4" x14ac:dyDescent="0.3"/>
  <cols>
    <col min="1" max="1" width="8.33203125" style="1" customWidth="1"/>
    <col min="2" max="2" width="19.6640625" style="22" customWidth="1"/>
    <col min="3" max="3" width="12" style="1" customWidth="1"/>
    <col min="4" max="4" width="13" style="1" customWidth="1"/>
    <col min="13" max="13" width="9.109375" hidden="1" customWidth="1"/>
  </cols>
  <sheetData>
    <row r="1" spans="1:13" x14ac:dyDescent="0.3">
      <c r="A1" s="2" t="s">
        <v>61</v>
      </c>
      <c r="B1" s="18" t="str">
        <f ca="1">MID(CELL("filename",A1),FIND("]",CELL("filename",A1))+1,99)</f>
        <v>MAY</v>
      </c>
      <c r="C1" s="3"/>
      <c r="D1" s="3"/>
    </row>
    <row r="2" spans="1:13" x14ac:dyDescent="0.3">
      <c r="A2" s="23" t="s">
        <v>63</v>
      </c>
      <c r="B2" s="19"/>
      <c r="C2" s="3"/>
      <c r="D2" s="3"/>
    </row>
    <row r="3" spans="1:13" x14ac:dyDescent="0.3">
      <c r="A3" s="10" t="s">
        <v>1</v>
      </c>
      <c r="B3" s="20"/>
      <c r="C3" s="11"/>
      <c r="D3" s="11"/>
    </row>
    <row r="4" spans="1:13" ht="15" thickBot="1" x14ac:dyDescent="0.35">
      <c r="A4"/>
      <c r="B4" s="21"/>
      <c r="C4"/>
      <c r="D4"/>
    </row>
    <row r="5" spans="1:13" x14ac:dyDescent="0.3">
      <c r="A5" s="41" t="s">
        <v>0</v>
      </c>
      <c r="B5" s="43" t="s">
        <v>2</v>
      </c>
      <c r="C5" s="41" t="s">
        <v>3</v>
      </c>
      <c r="D5" s="41" t="s">
        <v>5</v>
      </c>
      <c r="E5" s="45" t="s">
        <v>4</v>
      </c>
      <c r="F5" s="46"/>
      <c r="G5" s="46"/>
      <c r="H5" s="46"/>
      <c r="I5" s="46"/>
      <c r="J5" s="47"/>
      <c r="M5" t="e">
        <f ca="1">INDIRECT("'"&amp;A1&amp;"'!A1")</f>
        <v>#REF!</v>
      </c>
    </row>
    <row r="6" spans="1:13" ht="15" thickBot="1" x14ac:dyDescent="0.35">
      <c r="A6" s="42"/>
      <c r="B6" s="44"/>
      <c r="C6" s="42"/>
      <c r="D6" s="42"/>
      <c r="E6" s="48"/>
      <c r="F6" s="49"/>
      <c r="G6" s="49"/>
      <c r="H6" s="49"/>
      <c r="I6" s="49"/>
      <c r="J6" s="50"/>
    </row>
    <row r="7" spans="1:13" ht="27.6" thickBot="1" x14ac:dyDescent="0.35">
      <c r="A7" s="16">
        <f>'OVERALL FY 21'!$A7</f>
        <v>2.2000000000000002</v>
      </c>
      <c r="B7" s="17" t="str">
        <f>'OVERALL FY 21'!$B7</f>
        <v>Fire Protection, Site Mechanical</v>
      </c>
      <c r="C7" s="16" t="str">
        <f>'OVERALL FY 21'!M7</f>
        <v>M</v>
      </c>
      <c r="D7" s="32"/>
      <c r="E7" s="38"/>
      <c r="F7" s="39"/>
      <c r="G7" s="39"/>
      <c r="H7" s="39"/>
      <c r="I7" s="39"/>
      <c r="J7" s="40"/>
    </row>
    <row r="8" spans="1:13" ht="15" thickBot="1" x14ac:dyDescent="0.35">
      <c r="A8" s="16">
        <f>'OVERALL FY 21'!$A8</f>
        <v>2.2999999999999998</v>
      </c>
      <c r="B8" s="17" t="str">
        <f>'OVERALL FY 21'!$B8</f>
        <v>Paving, asphalt</v>
      </c>
      <c r="C8" s="16" t="str">
        <f>'OVERALL FY 21'!M8</f>
        <v>NA</v>
      </c>
      <c r="D8" s="16"/>
      <c r="E8" s="38"/>
      <c r="F8" s="39"/>
      <c r="G8" s="39"/>
      <c r="H8" s="39"/>
      <c r="I8" s="39"/>
      <c r="J8" s="40"/>
    </row>
    <row r="9" spans="1:13" ht="15" thickBot="1" x14ac:dyDescent="0.35">
      <c r="A9" s="16">
        <f>'OVERALL FY 21'!$A9</f>
        <v>2.4</v>
      </c>
      <c r="B9" s="17" t="str">
        <f>'OVERALL FY 21'!$B9</f>
        <v>Paving, concrete</v>
      </c>
      <c r="C9" s="16" t="str">
        <f>'OVERALL FY 21'!M9</f>
        <v>NA</v>
      </c>
      <c r="D9" s="16"/>
      <c r="E9" s="38"/>
      <c r="F9" s="39"/>
      <c r="G9" s="39"/>
      <c r="H9" s="39"/>
      <c r="I9" s="39"/>
      <c r="J9" s="40"/>
    </row>
    <row r="10" spans="1:13" ht="15" thickBot="1" x14ac:dyDescent="0.35">
      <c r="A10" s="16">
        <f>'OVERALL FY 21'!$A10</f>
        <v>3.2</v>
      </c>
      <c r="B10" s="17" t="str">
        <f>'OVERALL FY 21'!$B10</f>
        <v>Concrete, unfinished</v>
      </c>
      <c r="C10" s="16" t="str">
        <f>'OVERALL FY 21'!M10</f>
        <v>NA</v>
      </c>
      <c r="D10" s="16"/>
      <c r="E10" s="38"/>
      <c r="F10" s="39"/>
      <c r="G10" s="39"/>
      <c r="H10" s="39"/>
      <c r="I10" s="39"/>
      <c r="J10" s="40"/>
    </row>
    <row r="11" spans="1:13" ht="15" thickBot="1" x14ac:dyDescent="0.35">
      <c r="A11" s="16">
        <f>'OVERALL FY 21'!$A11</f>
        <v>5.0999999999999996</v>
      </c>
      <c r="B11" s="17" t="str">
        <f>'OVERALL FY 21'!$B11</f>
        <v>Structure, exposed</v>
      </c>
      <c r="C11" s="16" t="str">
        <f>'OVERALL FY 21'!M11</f>
        <v>NA</v>
      </c>
      <c r="D11" s="16"/>
      <c r="E11" s="38"/>
      <c r="F11" s="39"/>
      <c r="G11" s="39"/>
      <c r="H11" s="39"/>
      <c r="I11" s="39"/>
      <c r="J11" s="40"/>
    </row>
    <row r="12" spans="1:13" ht="15" thickBot="1" x14ac:dyDescent="0.35">
      <c r="A12" s="16">
        <f>'OVERALL FY 21'!$A12</f>
        <v>7.1</v>
      </c>
      <c r="B12" s="17" t="str">
        <f>'OVERALL FY 21'!$B12</f>
        <v>Gutter with downspout</v>
      </c>
      <c r="C12" s="16" t="str">
        <f>'OVERALL FY 21'!M12</f>
        <v>NA</v>
      </c>
      <c r="D12" s="16"/>
      <c r="E12" s="38"/>
      <c r="F12" s="39"/>
      <c r="G12" s="39"/>
      <c r="H12" s="39"/>
      <c r="I12" s="39"/>
      <c r="J12" s="40"/>
    </row>
    <row r="13" spans="1:13" ht="27.6" thickBot="1" x14ac:dyDescent="0.35">
      <c r="A13" s="16">
        <f>'OVERALL FY 21'!$A13</f>
        <v>7.3</v>
      </c>
      <c r="B13" s="17" t="str">
        <f>'OVERALL FY 21'!$B13</f>
        <v>Roof system, permeable membrane</v>
      </c>
      <c r="C13" s="16" t="str">
        <f>'OVERALL FY 21'!M13</f>
        <v>NA</v>
      </c>
      <c r="D13" s="16"/>
      <c r="E13" s="38"/>
      <c r="F13" s="39"/>
      <c r="G13" s="39"/>
      <c r="H13" s="39"/>
      <c r="I13" s="39"/>
      <c r="J13" s="40"/>
    </row>
    <row r="14" spans="1:13" ht="15" thickBot="1" x14ac:dyDescent="0.35">
      <c r="A14" s="16">
        <f>'OVERALL FY 21'!$A14</f>
        <v>8.1999999999999993</v>
      </c>
      <c r="B14" s="17" t="str">
        <f>'OVERALL FY 21'!$B14</f>
        <v>Door, hollow, wooden</v>
      </c>
      <c r="C14" s="16" t="str">
        <f>'OVERALL FY 21'!M14</f>
        <v>M</v>
      </c>
      <c r="D14" s="32"/>
      <c r="E14" s="38"/>
      <c r="F14" s="39"/>
      <c r="G14" s="39"/>
      <c r="H14" s="39"/>
      <c r="I14" s="39"/>
      <c r="J14" s="40"/>
    </row>
    <row r="15" spans="1:13" ht="15" thickBot="1" x14ac:dyDescent="0.35">
      <c r="A15" s="16">
        <f>'OVERALL FY 21'!$A15</f>
        <v>8.3000000000000007</v>
      </c>
      <c r="B15" s="17" t="str">
        <f>'OVERALL FY 21'!$B15</f>
        <v>Door, solid core, metal</v>
      </c>
      <c r="C15" s="16" t="str">
        <f>'OVERALL FY 21'!M15</f>
        <v>M</v>
      </c>
      <c r="D15" s="32"/>
      <c r="E15" s="38"/>
      <c r="F15" s="39"/>
      <c r="G15" s="39"/>
      <c r="H15" s="39"/>
      <c r="I15" s="39"/>
      <c r="J15" s="40"/>
    </row>
    <row r="16" spans="1:13" ht="15" thickBot="1" x14ac:dyDescent="0.35">
      <c r="A16" s="16">
        <f>'OVERALL FY 21'!$A16</f>
        <v>8.4</v>
      </c>
      <c r="B16" s="17" t="str">
        <f>'OVERALL FY 21'!$B16</f>
        <v>Door, storefront</v>
      </c>
      <c r="C16" s="16" t="str">
        <f>'OVERALL FY 21'!M16</f>
        <v>M</v>
      </c>
      <c r="D16" s="32"/>
      <c r="E16" s="38"/>
      <c r="F16" s="39"/>
      <c r="G16" s="39"/>
      <c r="H16" s="39"/>
      <c r="I16" s="39"/>
      <c r="J16" s="40"/>
    </row>
    <row r="17" spans="1:10" ht="27.6" thickBot="1" x14ac:dyDescent="0.35">
      <c r="A17" s="16">
        <f>'OVERALL FY 21'!$A17</f>
        <v>8.6999999999999993</v>
      </c>
      <c r="B17" s="17" t="str">
        <f>'OVERALL FY 21'!$B17</f>
        <v>Overhead door, sectional</v>
      </c>
      <c r="C17" s="16" t="str">
        <f>'OVERALL FY 21'!M17</f>
        <v>NA</v>
      </c>
      <c r="D17" s="16"/>
      <c r="E17" s="38"/>
      <c r="F17" s="39"/>
      <c r="G17" s="39"/>
      <c r="H17" s="39"/>
      <c r="I17" s="39"/>
      <c r="J17" s="40"/>
    </row>
    <row r="18" spans="1:10" ht="15" thickBot="1" x14ac:dyDescent="0.35">
      <c r="A18" s="16">
        <f>'OVERALL FY 21'!$A18</f>
        <v>8.8000000000000007</v>
      </c>
      <c r="B18" s="17" t="str">
        <f>'OVERALL FY 21'!$B18</f>
        <v>Roll-top door operator</v>
      </c>
      <c r="C18" s="16" t="str">
        <f>'OVERALL FY 21'!M18</f>
        <v>NA</v>
      </c>
      <c r="D18" s="16"/>
      <c r="E18" s="38"/>
      <c r="F18" s="39"/>
      <c r="G18" s="39"/>
      <c r="H18" s="39"/>
      <c r="I18" s="39"/>
      <c r="J18" s="40"/>
    </row>
    <row r="19" spans="1:10" ht="27.6" thickBot="1" x14ac:dyDescent="0.35">
      <c r="A19" s="16">
        <f>'OVERALL FY 21'!$A19</f>
        <v>8.9</v>
      </c>
      <c r="B19" s="17" t="str">
        <f>'OVERALL FY 21'!$B19</f>
        <v>Window, aluminum, inoperable</v>
      </c>
      <c r="C19" s="16" t="str">
        <f>'OVERALL FY 21'!M19</f>
        <v>NA</v>
      </c>
      <c r="D19" s="16"/>
      <c r="E19" s="38"/>
      <c r="F19" s="39"/>
      <c r="G19" s="39"/>
      <c r="H19" s="39"/>
      <c r="I19" s="39"/>
      <c r="J19" s="40"/>
    </row>
    <row r="20" spans="1:10" ht="15" thickBot="1" x14ac:dyDescent="0.35">
      <c r="A20" s="16">
        <f>'OVERALL FY 21'!$A20</f>
        <v>9.1999999999999993</v>
      </c>
      <c r="B20" s="17" t="str">
        <f>'OVERALL FY 21'!$B20</f>
        <v>Baseboard, vinyl</v>
      </c>
      <c r="C20" s="16" t="str">
        <f>'OVERALL FY 21'!M20</f>
        <v>NA</v>
      </c>
      <c r="D20" s="16"/>
      <c r="E20" s="38"/>
      <c r="F20" s="39"/>
      <c r="G20" s="39"/>
      <c r="H20" s="39"/>
      <c r="I20" s="39"/>
      <c r="J20" s="40"/>
    </row>
    <row r="21" spans="1:10" ht="15" thickBot="1" x14ac:dyDescent="0.35">
      <c r="A21" s="16">
        <f>'OVERALL FY 21'!$A21</f>
        <v>9.5</v>
      </c>
      <c r="B21" s="17" t="str">
        <f>'OVERALL FY 21'!$B21</f>
        <v>Brick, exterior</v>
      </c>
      <c r="C21" s="16" t="str">
        <f>'OVERALL FY 21'!M21</f>
        <v>NA</v>
      </c>
      <c r="D21" s="16"/>
      <c r="E21" s="38"/>
      <c r="F21" s="39"/>
      <c r="G21" s="39"/>
      <c r="H21" s="39"/>
      <c r="I21" s="39"/>
      <c r="J21" s="40"/>
    </row>
    <row r="22" spans="1:10" ht="15" thickBot="1" x14ac:dyDescent="0.35">
      <c r="A22" s="16">
        <f>'OVERALL FY 21'!$A22</f>
        <v>9.8000000000000007</v>
      </c>
      <c r="B22" s="17" t="str">
        <f>'OVERALL FY 21'!$B22</f>
        <v>Cabinet, wall mounted</v>
      </c>
      <c r="C22" s="16" t="str">
        <f>'OVERALL FY 21'!M22</f>
        <v>NA</v>
      </c>
      <c r="D22" s="16"/>
      <c r="E22" s="38"/>
      <c r="F22" s="39"/>
      <c r="G22" s="39"/>
      <c r="H22" s="39"/>
      <c r="I22" s="39"/>
      <c r="J22" s="40"/>
    </row>
    <row r="23" spans="1:10" ht="27.6" thickBot="1" x14ac:dyDescent="0.35">
      <c r="A23" s="16">
        <f>'OVERALL FY 21'!$A23</f>
        <v>9.9</v>
      </c>
      <c r="B23" s="17" t="str">
        <f>'OVERALL FY 21'!$B23</f>
        <v>Cabinets, under counter</v>
      </c>
      <c r="C23" s="16" t="str">
        <f>'OVERALL FY 21'!M23</f>
        <v>NA</v>
      </c>
      <c r="D23" s="16"/>
      <c r="E23" s="38"/>
      <c r="F23" s="39"/>
      <c r="G23" s="39"/>
      <c r="H23" s="39"/>
      <c r="I23" s="39"/>
      <c r="J23" s="40"/>
    </row>
    <row r="24" spans="1:10" ht="15" thickBot="1" x14ac:dyDescent="0.35">
      <c r="A24" s="16">
        <f>'OVERALL FY 21'!$A24</f>
        <v>9.11</v>
      </c>
      <c r="B24" s="17" t="str">
        <f>'OVERALL FY 21'!$B24</f>
        <v>Counter, solid surface</v>
      </c>
      <c r="C24" s="16" t="str">
        <f>'OVERALL FY 21'!M24</f>
        <v>NA</v>
      </c>
      <c r="D24" s="16"/>
      <c r="E24" s="38"/>
      <c r="F24" s="39"/>
      <c r="G24" s="39"/>
      <c r="H24" s="39"/>
      <c r="I24" s="39"/>
      <c r="J24" s="40"/>
    </row>
    <row r="25" spans="1:10" ht="15" thickBot="1" x14ac:dyDescent="0.35">
      <c r="A25" s="16">
        <f>'OVERALL FY 21'!$A25</f>
        <v>9.16</v>
      </c>
      <c r="B25" s="17" t="str">
        <f>'OVERALL FY 21'!$B25</f>
        <v>Sheetrock, painted</v>
      </c>
      <c r="C25" s="16" t="str">
        <f>'OVERALL FY 21'!M25</f>
        <v>NA</v>
      </c>
      <c r="D25" s="16"/>
      <c r="E25" s="38"/>
      <c r="F25" s="39"/>
      <c r="G25" s="39"/>
      <c r="H25" s="39"/>
      <c r="I25" s="39"/>
      <c r="J25" s="40"/>
    </row>
    <row r="26" spans="1:10" ht="15" thickBot="1" x14ac:dyDescent="0.35">
      <c r="A26" s="16">
        <f>'OVERALL FY 21'!$A26</f>
        <v>9.19</v>
      </c>
      <c r="B26" s="17" t="str">
        <f>'OVERALL FY 21'!$B26</f>
        <v>Tile, VCT</v>
      </c>
      <c r="C26" s="16" t="str">
        <f>'OVERALL FY 21'!M26</f>
        <v>NA</v>
      </c>
      <c r="D26" s="16"/>
      <c r="E26" s="38"/>
      <c r="F26" s="39"/>
      <c r="G26" s="39"/>
      <c r="H26" s="39"/>
      <c r="I26" s="39"/>
      <c r="J26" s="40"/>
    </row>
    <row r="27" spans="1:10" ht="27.6" thickBot="1" x14ac:dyDescent="0.35">
      <c r="A27" s="16">
        <f>'OVERALL FY 21'!$A27</f>
        <v>12.1</v>
      </c>
      <c r="B27" s="17" t="str">
        <f>'OVERALL FY 21'!$B27</f>
        <v>Audio/visual equipment</v>
      </c>
      <c r="C27" s="16" t="str">
        <f>'OVERALL FY 21'!M27</f>
        <v>NA</v>
      </c>
      <c r="D27" s="16"/>
      <c r="E27" s="38"/>
      <c r="F27" s="39"/>
      <c r="G27" s="39"/>
      <c r="H27" s="39"/>
      <c r="I27" s="39"/>
      <c r="J27" s="40"/>
    </row>
    <row r="28" spans="1:10" ht="15" thickBot="1" x14ac:dyDescent="0.35">
      <c r="A28" s="16">
        <f>'OVERALL FY 21'!$A28</f>
        <v>12.2</v>
      </c>
      <c r="B28" s="17" t="str">
        <f>'OVERALL FY 21'!$B28</f>
        <v>Furniture, office</v>
      </c>
      <c r="C28" s="16" t="str">
        <f>'OVERALL FY 21'!M28</f>
        <v>NA</v>
      </c>
      <c r="D28" s="16"/>
      <c r="E28" s="38"/>
      <c r="F28" s="39"/>
      <c r="G28" s="39"/>
      <c r="H28" s="39"/>
      <c r="I28" s="39"/>
      <c r="J28" s="40"/>
    </row>
    <row r="29" spans="1:10" ht="15" thickBot="1" x14ac:dyDescent="0.35">
      <c r="A29" s="16">
        <f>'OVERALL FY 21'!$A29</f>
        <v>12.3</v>
      </c>
      <c r="B29" s="17" t="str">
        <f>'OVERALL FY 21'!$B29</f>
        <v>Chair, office</v>
      </c>
      <c r="C29" s="16" t="str">
        <f>'OVERALL FY 21'!M29</f>
        <v>NA</v>
      </c>
      <c r="D29" s="16"/>
      <c r="E29" s="38"/>
      <c r="F29" s="39"/>
      <c r="G29" s="39"/>
      <c r="H29" s="39"/>
      <c r="I29" s="39"/>
      <c r="J29" s="40"/>
    </row>
    <row r="30" spans="1:10" ht="15" thickBot="1" x14ac:dyDescent="0.35">
      <c r="A30" s="16">
        <f>'OVERALL FY 21'!$A30</f>
        <v>12.4</v>
      </c>
      <c r="B30" s="17" t="str">
        <f>'OVERALL FY 21'!$B30</f>
        <v>Coffee pot</v>
      </c>
      <c r="C30" s="16" t="str">
        <f>'OVERALL FY 21'!M30</f>
        <v>M</v>
      </c>
      <c r="D30" s="32"/>
      <c r="E30" s="38"/>
      <c r="F30" s="39"/>
      <c r="G30" s="39"/>
      <c r="H30" s="39"/>
      <c r="I30" s="39"/>
      <c r="J30" s="40"/>
    </row>
    <row r="31" spans="1:10" ht="15" thickBot="1" x14ac:dyDescent="0.35">
      <c r="A31" s="16">
        <f>'OVERALL FY 21'!$A31</f>
        <v>12.5</v>
      </c>
      <c r="B31" s="17" t="str">
        <f>'OVERALL FY 21'!$B31</f>
        <v>Computer</v>
      </c>
      <c r="C31" s="16" t="str">
        <f>'OVERALL FY 21'!M31</f>
        <v>NA</v>
      </c>
      <c r="D31" s="16"/>
      <c r="E31" s="38"/>
      <c r="F31" s="39"/>
      <c r="G31" s="39"/>
      <c r="H31" s="39"/>
      <c r="I31" s="39"/>
      <c r="J31" s="40"/>
    </row>
    <row r="32" spans="1:10" ht="27.6" thickBot="1" x14ac:dyDescent="0.35">
      <c r="A32" s="16">
        <f>'OVERALL FY 21'!$A32</f>
        <v>12.6</v>
      </c>
      <c r="B32" s="17" t="str">
        <f>'OVERALL FY 21'!$B32</f>
        <v>Dispenser, soap, wall mounted</v>
      </c>
      <c r="C32" s="16" t="str">
        <f>'OVERALL FY 21'!M32</f>
        <v>NA</v>
      </c>
      <c r="D32" s="16"/>
      <c r="E32" s="38"/>
      <c r="F32" s="39"/>
      <c r="G32" s="39"/>
      <c r="H32" s="39"/>
      <c r="I32" s="39"/>
      <c r="J32" s="40"/>
    </row>
    <row r="33" spans="1:10" ht="15" thickBot="1" x14ac:dyDescent="0.35">
      <c r="A33" s="16">
        <f>'OVERALL FY 21'!$A33</f>
        <v>12.7</v>
      </c>
      <c r="B33" s="17" t="str">
        <f>'OVERALL FY 21'!$B33</f>
        <v>Dispenser, towel</v>
      </c>
      <c r="C33" s="16" t="str">
        <f>'OVERALL FY 21'!M33</f>
        <v>NA</v>
      </c>
      <c r="D33" s="16"/>
      <c r="E33" s="38"/>
      <c r="F33" s="39"/>
      <c r="G33" s="39"/>
      <c r="H33" s="39"/>
      <c r="I33" s="39"/>
      <c r="J33" s="40"/>
    </row>
    <row r="34" spans="1:10" ht="15" thickBot="1" x14ac:dyDescent="0.35">
      <c r="A34" s="16">
        <f>'OVERALL FY 21'!$A34</f>
        <v>12.8</v>
      </c>
      <c r="B34" s="17" t="str">
        <f>'OVERALL FY 21'!$B34</f>
        <v>File cabinets</v>
      </c>
      <c r="C34" s="16" t="str">
        <f>'OVERALL FY 21'!M34</f>
        <v>NA</v>
      </c>
      <c r="D34" s="16"/>
      <c r="E34" s="38"/>
      <c r="F34" s="39"/>
      <c r="G34" s="39"/>
      <c r="H34" s="39"/>
      <c r="I34" s="39"/>
      <c r="J34" s="40"/>
    </row>
    <row r="35" spans="1:10" ht="15" thickBot="1" x14ac:dyDescent="0.35">
      <c r="A35" s="16">
        <f>'OVERALL FY 21'!$A35</f>
        <v>12.9</v>
      </c>
      <c r="B35" s="17" t="str">
        <f>'OVERALL FY 21'!$B35</f>
        <v>Flag pole</v>
      </c>
      <c r="C35" s="16" t="str">
        <f>'OVERALL FY 21'!M35</f>
        <v>NA</v>
      </c>
      <c r="D35" s="16"/>
      <c r="E35" s="38"/>
      <c r="F35" s="39"/>
      <c r="G35" s="39"/>
      <c r="H35" s="39"/>
      <c r="I35" s="39"/>
      <c r="J35" s="40"/>
    </row>
    <row r="36" spans="1:10" ht="15" thickBot="1" x14ac:dyDescent="0.35">
      <c r="A36" s="16">
        <f>'OVERALL FY 21'!$A36</f>
        <v>12.1</v>
      </c>
      <c r="B36" s="17" t="str">
        <f>'OVERALL FY 21'!$B36</f>
        <v>Microwave</v>
      </c>
      <c r="C36" s="16" t="str">
        <f>'OVERALL FY 21'!M36</f>
        <v>NA</v>
      </c>
      <c r="D36" s="16"/>
      <c r="E36" s="38"/>
      <c r="F36" s="39"/>
      <c r="G36" s="39"/>
      <c r="H36" s="39"/>
      <c r="I36" s="39"/>
      <c r="J36" s="40"/>
    </row>
    <row r="37" spans="1:10" ht="15" thickBot="1" x14ac:dyDescent="0.35">
      <c r="A37" s="16">
        <f>'OVERALL FY 21'!$A37</f>
        <v>12.11</v>
      </c>
      <c r="B37" s="17" t="str">
        <f>'OVERALL FY 21'!$B37</f>
        <v>Refrigerator</v>
      </c>
      <c r="C37" s="16" t="str">
        <f>'OVERALL FY 21'!M37</f>
        <v>NA</v>
      </c>
      <c r="D37" s="16"/>
      <c r="E37" s="38"/>
      <c r="F37" s="39"/>
      <c r="G37" s="39"/>
      <c r="H37" s="39"/>
      <c r="I37" s="39"/>
      <c r="J37" s="40"/>
    </row>
    <row r="38" spans="1:10" ht="15" thickBot="1" x14ac:dyDescent="0.35">
      <c r="A38" s="16">
        <f>'OVERALL FY 21'!$A38</f>
        <v>12.12</v>
      </c>
      <c r="B38" s="17" t="str">
        <f>'OVERALL FY 21'!$B38</f>
        <v>Table, break/lunch</v>
      </c>
      <c r="C38" s="16" t="str">
        <f>'OVERALL FY 21'!M38</f>
        <v>NA</v>
      </c>
      <c r="D38" s="16"/>
      <c r="E38" s="38"/>
      <c r="F38" s="39"/>
      <c r="G38" s="39"/>
      <c r="H38" s="39"/>
      <c r="I38" s="39"/>
      <c r="J38" s="40"/>
    </row>
    <row r="39" spans="1:10" ht="15" thickBot="1" x14ac:dyDescent="0.35">
      <c r="A39" s="16">
        <f>'OVERALL FY 21'!$A39</f>
        <v>12.13</v>
      </c>
      <c r="B39" s="17" t="str">
        <f>'OVERALL FY 21'!$B39</f>
        <v>Table, conference</v>
      </c>
      <c r="C39" s="16" t="str">
        <f>'OVERALL FY 21'!M39</f>
        <v>NA</v>
      </c>
      <c r="D39" s="16"/>
      <c r="E39" s="38"/>
      <c r="F39" s="39"/>
      <c r="G39" s="39"/>
      <c r="H39" s="39"/>
      <c r="I39" s="39"/>
      <c r="J39" s="40"/>
    </row>
    <row r="40" spans="1:10" ht="15" thickBot="1" x14ac:dyDescent="0.35">
      <c r="A40" s="16">
        <f>'OVERALL FY 21'!$A42</f>
        <v>15.8</v>
      </c>
      <c r="B40" s="17" t="str">
        <f>'OVERALL FY 21'!$B42</f>
        <v xml:space="preserve"> Air handler </v>
      </c>
      <c r="C40" s="16" t="str">
        <f>'OVERALL FY 21'!M42</f>
        <v>NA</v>
      </c>
      <c r="D40" s="16"/>
      <c r="E40" s="38"/>
      <c r="F40" s="39"/>
      <c r="G40" s="39"/>
      <c r="H40" s="39"/>
      <c r="I40" s="39"/>
      <c r="J40" s="40"/>
    </row>
    <row r="41" spans="1:10" ht="15" thickBot="1" x14ac:dyDescent="0.35">
      <c r="A41" s="16">
        <f>'OVERALL FY 21'!$A43</f>
        <v>15.38</v>
      </c>
      <c r="B41" s="17" t="str">
        <f>'OVERALL FY 21'!$B43</f>
        <v>Plumbing Fixtures</v>
      </c>
      <c r="C41" s="16" t="str">
        <f>'OVERALL FY 21'!M43</f>
        <v>M</v>
      </c>
      <c r="D41" s="32"/>
      <c r="E41" s="38"/>
      <c r="F41" s="39"/>
      <c r="G41" s="39"/>
      <c r="H41" s="39"/>
      <c r="I41" s="39"/>
      <c r="J41" s="40"/>
    </row>
    <row r="42" spans="1:10" ht="27.6" thickBot="1" x14ac:dyDescent="0.35">
      <c r="A42" s="16">
        <f>'OVERALL FY 21'!$A44</f>
        <v>15.49</v>
      </c>
      <c r="B42" s="17" t="str">
        <f>'OVERALL FY 21'!$B44</f>
        <v xml:space="preserve"> Reduced Pressure Backflow Preventer </v>
      </c>
      <c r="C42" s="16" t="str">
        <f>'OVERALL FY 21'!M44</f>
        <v>NA</v>
      </c>
      <c r="D42" s="16"/>
      <c r="E42" s="38"/>
      <c r="F42" s="39"/>
      <c r="G42" s="39"/>
      <c r="H42" s="39"/>
      <c r="I42" s="39"/>
      <c r="J42" s="40"/>
    </row>
    <row r="43" spans="1:10" ht="40.799999999999997" thickBot="1" x14ac:dyDescent="0.35">
      <c r="A43" s="16">
        <f>'OVERALL FY 21'!$A45</f>
        <v>15.55</v>
      </c>
      <c r="B43" s="17" t="str">
        <f>'OVERALL FY 21'!$B45</f>
        <v xml:space="preserve"> Rooftop Unit, Packaged, heating &amp; cooling , gas-fired </v>
      </c>
      <c r="C43" s="16" t="str">
        <f>'OVERALL FY 21'!M45</f>
        <v>NA</v>
      </c>
      <c r="D43" s="16"/>
      <c r="E43" s="38"/>
      <c r="F43" s="39"/>
      <c r="G43" s="39"/>
      <c r="H43" s="39"/>
      <c r="I43" s="39"/>
      <c r="J43" s="40"/>
    </row>
    <row r="44" spans="1:10" ht="40.799999999999997" thickBot="1" x14ac:dyDescent="0.35">
      <c r="A44" s="16">
        <f>'OVERALL FY 21'!$A46</f>
        <v>15.68</v>
      </c>
      <c r="B44" s="17" t="str">
        <f>'OVERALL FY 21'!$B46</f>
        <v xml:space="preserve"> Water Heater, Domestic, Tank, electric </v>
      </c>
      <c r="C44" s="16" t="str">
        <f>'OVERALL FY 21'!M46</f>
        <v>M</v>
      </c>
      <c r="D44" s="32"/>
      <c r="E44" s="38"/>
      <c r="F44" s="39"/>
      <c r="G44" s="39"/>
      <c r="H44" s="39"/>
      <c r="I44" s="39"/>
      <c r="J44" s="40"/>
    </row>
    <row r="45" spans="1:10" ht="27.6" thickBot="1" x14ac:dyDescent="0.35">
      <c r="A45" s="16">
        <f>'OVERALL FY 21'!$A47</f>
        <v>16.3</v>
      </c>
      <c r="B45" s="17" t="str">
        <f>'OVERALL FY 21'!$B47</f>
        <v xml:space="preserve"> Building Automation System </v>
      </c>
      <c r="C45" s="16" t="str">
        <f>'OVERALL FY 21'!M47</f>
        <v>M</v>
      </c>
      <c r="D45" s="32"/>
      <c r="E45" s="38"/>
      <c r="F45" s="39"/>
      <c r="G45" s="39"/>
      <c r="H45" s="39"/>
      <c r="I45" s="39"/>
      <c r="J45" s="40"/>
    </row>
    <row r="46" spans="1:10" ht="15" thickBot="1" x14ac:dyDescent="0.35">
      <c r="A46" s="16">
        <f>'OVERALL FY 21'!$A48</f>
        <v>16.5</v>
      </c>
      <c r="B46" s="17" t="str">
        <f>'OVERALL FY 21'!$B48</f>
        <v xml:space="preserve"> Circuit Breaker </v>
      </c>
      <c r="C46" s="16" t="str">
        <f>'OVERALL FY 21'!M48</f>
        <v>NA</v>
      </c>
      <c r="D46" s="16"/>
      <c r="E46" s="38"/>
      <c r="F46" s="39"/>
      <c r="G46" s="39"/>
      <c r="H46" s="39"/>
      <c r="I46" s="39"/>
      <c r="J46" s="40"/>
    </row>
    <row r="47" spans="1:10" ht="40.799999999999997" thickBot="1" x14ac:dyDescent="0.35">
      <c r="A47" s="16">
        <f>'OVERALL FY 21'!$A49</f>
        <v>16.600000000000001</v>
      </c>
      <c r="B47" s="17" t="str">
        <f>'OVERALL FY 21'!$B49</f>
        <v xml:space="preserve"> Digital Video Recorder, Vehicle CCTV </v>
      </c>
      <c r="C47" s="16" t="str">
        <f>'OVERALL FY 21'!M49</f>
        <v>M</v>
      </c>
      <c r="D47" s="32"/>
      <c r="E47" s="38"/>
      <c r="F47" s="39"/>
      <c r="G47" s="39"/>
      <c r="H47" s="39"/>
      <c r="I47" s="39"/>
      <c r="J47" s="40"/>
    </row>
    <row r="48" spans="1:10" ht="15" thickBot="1" x14ac:dyDescent="0.35">
      <c r="A48" s="16">
        <f>'OVERALL FY 21'!$A50</f>
        <v>16.7</v>
      </c>
      <c r="B48" s="17" t="str">
        <f>'OVERALL FY 21'!$B50</f>
        <v xml:space="preserve"> Electrical Panels </v>
      </c>
      <c r="C48" s="16" t="str">
        <f>'OVERALL FY 21'!M50</f>
        <v>M</v>
      </c>
      <c r="D48" s="32"/>
      <c r="E48" s="38"/>
      <c r="F48" s="39"/>
      <c r="G48" s="39"/>
      <c r="H48" s="39"/>
      <c r="I48" s="39"/>
      <c r="J48" s="40"/>
    </row>
    <row r="49" spans="1:10" ht="27.6" thickBot="1" x14ac:dyDescent="0.35">
      <c r="A49" s="16">
        <f>'OVERALL FY 21'!$A51</f>
        <v>16.8</v>
      </c>
      <c r="B49" s="17" t="str">
        <f>'OVERALL FY 21'!$B51</f>
        <v>Exterior building lighting</v>
      </c>
      <c r="C49" s="16" t="str">
        <f>'OVERALL FY 21'!M51</f>
        <v>M</v>
      </c>
      <c r="D49" s="32"/>
      <c r="E49" s="38"/>
      <c r="F49" s="39"/>
      <c r="G49" s="39"/>
      <c r="H49" s="39"/>
      <c r="I49" s="39"/>
      <c r="J49" s="40"/>
    </row>
    <row r="50" spans="1:10" ht="27.6" thickBot="1" x14ac:dyDescent="0.35">
      <c r="A50" s="16">
        <f>'OVERALL FY 21'!$A52</f>
        <v>16.11</v>
      </c>
      <c r="B50" s="17" t="str">
        <f>'OVERALL FY 21'!$B52</f>
        <v>Fluorescent light, ceiling mounted</v>
      </c>
      <c r="C50" s="16" t="str">
        <f>'OVERALL FY 21'!M52</f>
        <v>M</v>
      </c>
      <c r="D50" s="32"/>
      <c r="E50" s="38"/>
      <c r="F50" s="39"/>
      <c r="G50" s="39"/>
      <c r="H50" s="39"/>
      <c r="I50" s="39"/>
      <c r="J50" s="40"/>
    </row>
    <row r="51" spans="1:10" ht="27.6" thickBot="1" x14ac:dyDescent="0.35">
      <c r="A51" s="16">
        <f>'OVERALL FY 21'!$A53</f>
        <v>16.149999999999999</v>
      </c>
      <c r="B51" s="17" t="str">
        <f>'OVERALL FY 21'!$B53</f>
        <v>Lighting, egress and exits signs</v>
      </c>
      <c r="C51" s="16" t="str">
        <f>'OVERALL FY 21'!M53</f>
        <v>M</v>
      </c>
      <c r="D51" s="32"/>
      <c r="E51" s="38"/>
      <c r="F51" s="39"/>
      <c r="G51" s="39"/>
      <c r="H51" s="39"/>
      <c r="I51" s="39"/>
      <c r="J51" s="40"/>
    </row>
    <row r="52" spans="1:10" ht="15" thickBot="1" x14ac:dyDescent="0.35">
      <c r="A52" s="16">
        <f>'OVERALL FY 21'!$A54</f>
        <v>16.16</v>
      </c>
      <c r="B52" s="17" t="str">
        <f>'OVERALL FY 21'!$B54</f>
        <v xml:space="preserve"> Radio System  </v>
      </c>
      <c r="C52" s="16" t="str">
        <f>'OVERALL FY 21'!M54</f>
        <v>M</v>
      </c>
      <c r="D52" s="32"/>
      <c r="E52" s="38"/>
      <c r="F52" s="39"/>
      <c r="G52" s="39"/>
      <c r="H52" s="39"/>
      <c r="I52" s="39"/>
      <c r="J52" s="40"/>
    </row>
    <row r="53" spans="1:10" ht="15" thickBot="1" x14ac:dyDescent="0.35">
      <c r="A53" s="16">
        <f>'OVERALL FY 21'!$A55</f>
        <v>16.18</v>
      </c>
      <c r="B53" s="17" t="str">
        <f>'OVERALL FY 21'!$B55</f>
        <v xml:space="preserve"> Security System </v>
      </c>
      <c r="C53" s="16" t="str">
        <f>'OVERALL FY 21'!M55</f>
        <v>M</v>
      </c>
      <c r="D53" s="32"/>
      <c r="E53" s="38"/>
      <c r="F53" s="39"/>
      <c r="G53" s="39"/>
      <c r="H53" s="39"/>
      <c r="I53" s="39"/>
      <c r="J53" s="40"/>
    </row>
    <row r="54" spans="1:10" ht="15" thickBot="1" x14ac:dyDescent="0.35">
      <c r="A54" s="16">
        <f>'OVERALL FY 21'!$A56</f>
        <v>16.190000000000001</v>
      </c>
      <c r="B54" s="17" t="str">
        <f>'OVERALL FY 21'!$B56</f>
        <v>Shop light, high bay</v>
      </c>
      <c r="C54" s="16" t="str">
        <f>'OVERALL FY 21'!M56</f>
        <v>M</v>
      </c>
      <c r="D54" s="32"/>
      <c r="E54" s="38"/>
      <c r="F54" s="39"/>
      <c r="G54" s="39"/>
      <c r="H54" s="39"/>
      <c r="I54" s="39"/>
      <c r="J54" s="40"/>
    </row>
    <row r="55" spans="1:10" ht="15" thickBot="1" x14ac:dyDescent="0.35">
      <c r="A55" s="16">
        <f>'OVERALL FY 21'!$A57</f>
        <v>16.2</v>
      </c>
      <c r="B55" s="17" t="str">
        <f>'OVERALL FY 21'!$B57</f>
        <v>Site lighting</v>
      </c>
      <c r="C55" s="16" t="str">
        <f>'OVERALL FY 21'!M57</f>
        <v>M</v>
      </c>
      <c r="D55" s="32"/>
      <c r="E55" s="38"/>
      <c r="F55" s="39"/>
      <c r="G55" s="39"/>
      <c r="H55" s="39"/>
      <c r="I55" s="39"/>
      <c r="J55" s="40"/>
    </row>
    <row r="56" spans="1:10" ht="27.6" thickBot="1" x14ac:dyDescent="0.35">
      <c r="A56" s="16">
        <f>'OVERALL FY 21'!$A58</f>
        <v>16.23</v>
      </c>
      <c r="B56" s="17" t="str">
        <f>'OVERALL FY 21'!$B58</f>
        <v xml:space="preserve"> Surge Protective Device </v>
      </c>
      <c r="C56" s="16" t="str">
        <f>'OVERALL FY 21'!M58</f>
        <v>NA</v>
      </c>
      <c r="D56" s="16"/>
      <c r="E56" s="38"/>
      <c r="F56" s="39"/>
      <c r="G56" s="39"/>
      <c r="H56" s="39"/>
      <c r="I56" s="39"/>
      <c r="J56" s="40"/>
    </row>
    <row r="57" spans="1:10" ht="15" thickBot="1" x14ac:dyDescent="0.35">
      <c r="A57" s="16">
        <f>'OVERALL FY 21'!$A59</f>
        <v>16.25</v>
      </c>
      <c r="B57" s="17" t="str">
        <f>'OVERALL FY 21'!$B59</f>
        <v xml:space="preserve"> Time Clock System </v>
      </c>
      <c r="C57" s="16" t="str">
        <f>'OVERALL FY 21'!M59</f>
        <v>M</v>
      </c>
      <c r="D57" s="32"/>
      <c r="E57" s="38"/>
      <c r="F57" s="39"/>
      <c r="G57" s="39"/>
      <c r="H57" s="39"/>
      <c r="I57" s="39"/>
      <c r="J57" s="40"/>
    </row>
    <row r="58" spans="1:10" ht="15" thickBot="1" x14ac:dyDescent="0.35">
      <c r="A58" s="16">
        <f>'OVERALL FY 21'!$A60</f>
        <v>16.260000000000002</v>
      </c>
      <c r="B58" s="17" t="str">
        <f>'OVERALL FY 21'!$B60</f>
        <v xml:space="preserve"> Transformer </v>
      </c>
      <c r="C58" s="16" t="str">
        <f>'OVERALL FY 21'!M60</f>
        <v>M</v>
      </c>
      <c r="D58" s="32"/>
      <c r="E58" s="38"/>
      <c r="F58" s="39"/>
      <c r="G58" s="39"/>
      <c r="H58" s="39"/>
      <c r="I58" s="39"/>
      <c r="J58" s="40"/>
    </row>
    <row r="59" spans="1:10" x14ac:dyDescent="0.3">
      <c r="A59" s="27"/>
      <c r="B59" s="28"/>
      <c r="C59" s="27"/>
      <c r="D59" s="27"/>
      <c r="E59" s="29"/>
      <c r="F59" s="29"/>
      <c r="G59" s="29"/>
      <c r="H59" s="29"/>
      <c r="I59" s="29"/>
      <c r="J59" s="29"/>
    </row>
    <row r="60" spans="1:10" x14ac:dyDescent="0.3">
      <c r="A60" s="27"/>
      <c r="B60" s="28"/>
      <c r="C60" s="27"/>
      <c r="D60" s="27"/>
      <c r="E60" s="29"/>
      <c r="F60" s="29"/>
      <c r="G60" s="29"/>
      <c r="H60" s="29"/>
      <c r="I60" s="29"/>
      <c r="J60" s="29"/>
    </row>
    <row r="61" spans="1:10" x14ac:dyDescent="0.3">
      <c r="A61" s="27"/>
      <c r="B61" s="28"/>
      <c r="C61" s="27"/>
      <c r="D61" s="27"/>
      <c r="E61" s="29"/>
      <c r="F61" s="29"/>
      <c r="G61" s="29"/>
      <c r="H61" s="29"/>
      <c r="I61" s="29"/>
      <c r="J61" s="29"/>
    </row>
    <row r="62" spans="1:10" x14ac:dyDescent="0.3">
      <c r="A62" s="27"/>
      <c r="B62" s="28"/>
      <c r="C62" s="27"/>
      <c r="D62" s="27"/>
      <c r="E62" s="29"/>
      <c r="F62" s="29"/>
      <c r="G62" s="29"/>
      <c r="H62" s="29"/>
      <c r="I62" s="29"/>
      <c r="J62" s="29"/>
    </row>
  </sheetData>
  <mergeCells count="57">
    <mergeCell ref="E57:J57"/>
    <mergeCell ref="E58:J58"/>
    <mergeCell ref="E54:J54"/>
    <mergeCell ref="E55:J55"/>
    <mergeCell ref="E56:J56"/>
    <mergeCell ref="E51:J51"/>
    <mergeCell ref="E52:J52"/>
    <mergeCell ref="E53:J53"/>
    <mergeCell ref="E48:J48"/>
    <mergeCell ref="E49:J49"/>
    <mergeCell ref="E50:J50"/>
    <mergeCell ref="E45:J45"/>
    <mergeCell ref="E46:J46"/>
    <mergeCell ref="E47:J47"/>
    <mergeCell ref="E44:J44"/>
    <mergeCell ref="E41:J41"/>
    <mergeCell ref="E43:J43"/>
    <mergeCell ref="E42:J42"/>
    <mergeCell ref="E40:J40"/>
    <mergeCell ref="E37:J37"/>
    <mergeCell ref="E38:J38"/>
    <mergeCell ref="E39:J39"/>
    <mergeCell ref="E31:J31"/>
    <mergeCell ref="E32:J32"/>
    <mergeCell ref="E33:J33"/>
    <mergeCell ref="E34:J34"/>
    <mergeCell ref="E35:J35"/>
    <mergeCell ref="E36:J36"/>
    <mergeCell ref="E27:J27"/>
    <mergeCell ref="E28:J28"/>
    <mergeCell ref="E29:J29"/>
    <mergeCell ref="E30:J30"/>
    <mergeCell ref="E25:J25"/>
    <mergeCell ref="E26:J26"/>
    <mergeCell ref="E24:J24"/>
    <mergeCell ref="E21:J21"/>
    <mergeCell ref="E22:J22"/>
    <mergeCell ref="E23:J23"/>
    <mergeCell ref="E20:J20"/>
    <mergeCell ref="E16:J16"/>
    <mergeCell ref="E17:J17"/>
    <mergeCell ref="E18:J18"/>
    <mergeCell ref="E19:J19"/>
    <mergeCell ref="E13:J13"/>
    <mergeCell ref="E14:J14"/>
    <mergeCell ref="E15:J15"/>
    <mergeCell ref="E12:J12"/>
    <mergeCell ref="E11:J11"/>
    <mergeCell ref="E7:J7"/>
    <mergeCell ref="E8:J8"/>
    <mergeCell ref="E9:J9"/>
    <mergeCell ref="E10:J10"/>
    <mergeCell ref="A5:A6"/>
    <mergeCell ref="B5:B6"/>
    <mergeCell ref="C5:C6"/>
    <mergeCell ref="D5:D6"/>
    <mergeCell ref="E5:J6"/>
  </mergeCells>
  <conditionalFormatting sqref="A1:D3 A5:D5 A7:D1048576">
    <cfRule type="cellIs" dxfId="11" priority="2" operator="equal">
      <formula>"Q"</formula>
    </cfRule>
    <cfRule type="cellIs" dxfId="10" priority="3" operator="equal">
      <formula>"A"</formula>
    </cfRule>
    <cfRule type="cellIs" dxfId="9" priority="4" operator="equal">
      <formula>"S"</formula>
    </cfRule>
    <cfRule type="cellIs" dxfId="8" priority="5" operator="equal">
      <formula>"M"</formula>
    </cfRule>
  </conditionalFormatting>
  <conditionalFormatting sqref="A7:D62">
    <cfRule type="cellIs" dxfId="7" priority="6" operator="equal">
      <formula>"X"</formula>
    </cfRule>
  </conditionalFormatting>
  <conditionalFormatting sqref="A1:XFD1048576">
    <cfRule type="cellIs" dxfId="6" priority="1" operator="equal">
      <formula>"NA"</formula>
    </cfRule>
  </conditionalFormatting>
  <printOptions horizontalCentered="1"/>
  <pageMargins left="0.7" right="0.7" top="0.75" bottom="0.75" header="0.3" footer="0.3"/>
  <pageSetup scale="61" orientation="portrait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M62"/>
  <sheetViews>
    <sheetView showGridLines="0" showZeros="0" workbookViewId="0">
      <selection activeCell="D7" sqref="D7"/>
    </sheetView>
  </sheetViews>
  <sheetFormatPr defaultColWidth="9.109375" defaultRowHeight="14.4" x14ac:dyDescent="0.3"/>
  <cols>
    <col min="1" max="1" width="8.33203125" style="1" customWidth="1"/>
    <col min="2" max="2" width="19.6640625" style="22" customWidth="1"/>
    <col min="3" max="3" width="12" style="1" customWidth="1"/>
    <col min="4" max="4" width="13" style="1" customWidth="1"/>
    <col min="13" max="13" width="9.109375" hidden="1" customWidth="1"/>
  </cols>
  <sheetData>
    <row r="1" spans="1:13" x14ac:dyDescent="0.3">
      <c r="A1" s="2" t="s">
        <v>61</v>
      </c>
      <c r="B1" s="18" t="str">
        <f ca="1">MID(CELL("filename",A1),FIND("]",CELL("filename",A1))+1,99)</f>
        <v>JUNE</v>
      </c>
      <c r="C1" s="3"/>
      <c r="D1" s="3"/>
    </row>
    <row r="2" spans="1:13" x14ac:dyDescent="0.3">
      <c r="A2" s="23" t="s">
        <v>63</v>
      </c>
      <c r="B2" s="19"/>
      <c r="C2" s="3"/>
      <c r="D2" s="3"/>
    </row>
    <row r="3" spans="1:13" x14ac:dyDescent="0.3">
      <c r="A3" s="10" t="s">
        <v>1</v>
      </c>
      <c r="B3" s="20"/>
      <c r="C3" s="11"/>
      <c r="D3" s="11"/>
    </row>
    <row r="4" spans="1:13" ht="15" thickBot="1" x14ac:dyDescent="0.35">
      <c r="A4"/>
      <c r="B4" s="21"/>
      <c r="C4"/>
      <c r="D4"/>
    </row>
    <row r="5" spans="1:13" x14ac:dyDescent="0.3">
      <c r="A5" s="41" t="s">
        <v>0</v>
      </c>
      <c r="B5" s="43" t="s">
        <v>2</v>
      </c>
      <c r="C5" s="41" t="s">
        <v>3</v>
      </c>
      <c r="D5" s="41" t="s">
        <v>5</v>
      </c>
      <c r="E5" s="45" t="s">
        <v>4</v>
      </c>
      <c r="F5" s="46"/>
      <c r="G5" s="46"/>
      <c r="H5" s="46"/>
      <c r="I5" s="46"/>
      <c r="J5" s="47"/>
      <c r="M5" t="e">
        <f ca="1">INDIRECT("'"&amp;A1&amp;"'!A1")</f>
        <v>#REF!</v>
      </c>
    </row>
    <row r="6" spans="1:13" ht="15" thickBot="1" x14ac:dyDescent="0.35">
      <c r="A6" s="42"/>
      <c r="B6" s="44"/>
      <c r="C6" s="42"/>
      <c r="D6" s="42"/>
      <c r="E6" s="48"/>
      <c r="F6" s="49"/>
      <c r="G6" s="49"/>
      <c r="H6" s="49"/>
      <c r="I6" s="49"/>
      <c r="J6" s="50"/>
    </row>
    <row r="7" spans="1:13" ht="27.6" thickBot="1" x14ac:dyDescent="0.35">
      <c r="A7" s="16">
        <f>'OVERALL FY 21'!$A7</f>
        <v>2.2000000000000002</v>
      </c>
      <c r="B7" s="17" t="str">
        <f>'OVERALL FY 21'!$B7</f>
        <v>Fire Protection, Site Mechanical</v>
      </c>
      <c r="C7" s="16" t="str">
        <f>'OVERALL FY 21'!N7</f>
        <v>M</v>
      </c>
      <c r="D7" s="32"/>
      <c r="E7" s="38"/>
      <c r="F7" s="39"/>
      <c r="G7" s="39"/>
      <c r="H7" s="39"/>
      <c r="I7" s="39"/>
      <c r="J7" s="40"/>
    </row>
    <row r="8" spans="1:13" ht="15" thickBot="1" x14ac:dyDescent="0.35">
      <c r="A8" s="16">
        <f>'OVERALL FY 21'!$A8</f>
        <v>2.2999999999999998</v>
      </c>
      <c r="B8" s="17" t="str">
        <f>'OVERALL FY 21'!$B8</f>
        <v>Paving, asphalt</v>
      </c>
      <c r="C8" s="16" t="str">
        <f>'OVERALL FY 21'!N8</f>
        <v>S</v>
      </c>
      <c r="D8" s="32"/>
      <c r="E8" s="38"/>
      <c r="F8" s="39"/>
      <c r="G8" s="39"/>
      <c r="H8" s="39"/>
      <c r="I8" s="39"/>
      <c r="J8" s="40"/>
    </row>
    <row r="9" spans="1:13" ht="15" thickBot="1" x14ac:dyDescent="0.35">
      <c r="A9" s="16">
        <f>'OVERALL FY 21'!$A9</f>
        <v>2.4</v>
      </c>
      <c r="B9" s="17" t="str">
        <f>'OVERALL FY 21'!$B9</f>
        <v>Paving, concrete</v>
      </c>
      <c r="C9" s="16" t="str">
        <f>'OVERALL FY 21'!N9</f>
        <v>NA</v>
      </c>
      <c r="D9" s="16"/>
      <c r="E9" s="38"/>
      <c r="F9" s="39"/>
      <c r="G9" s="39"/>
      <c r="H9" s="39"/>
      <c r="I9" s="39"/>
      <c r="J9" s="40"/>
    </row>
    <row r="10" spans="1:13" ht="15" thickBot="1" x14ac:dyDescent="0.35">
      <c r="A10" s="16">
        <f>'OVERALL FY 21'!$A10</f>
        <v>3.2</v>
      </c>
      <c r="B10" s="17" t="str">
        <f>'OVERALL FY 21'!$B10</f>
        <v>Concrete, unfinished</v>
      </c>
      <c r="C10" s="16" t="str">
        <f>'OVERALL FY 21'!N10</f>
        <v>NA</v>
      </c>
      <c r="D10" s="16"/>
      <c r="E10" s="38"/>
      <c r="F10" s="39"/>
      <c r="G10" s="39"/>
      <c r="H10" s="39"/>
      <c r="I10" s="39"/>
      <c r="J10" s="40"/>
    </row>
    <row r="11" spans="1:13" ht="15" thickBot="1" x14ac:dyDescent="0.35">
      <c r="A11" s="16">
        <f>'OVERALL FY 21'!$A11</f>
        <v>5.0999999999999996</v>
      </c>
      <c r="B11" s="17" t="str">
        <f>'OVERALL FY 21'!$B11</f>
        <v>Structure, exposed</v>
      </c>
      <c r="C11" s="16" t="str">
        <f>'OVERALL FY 21'!N11</f>
        <v>NA</v>
      </c>
      <c r="D11" s="16"/>
      <c r="E11" s="38"/>
      <c r="F11" s="39"/>
      <c r="G11" s="39"/>
      <c r="H11" s="39"/>
      <c r="I11" s="39"/>
      <c r="J11" s="40"/>
    </row>
    <row r="12" spans="1:13" ht="15" thickBot="1" x14ac:dyDescent="0.35">
      <c r="A12" s="16">
        <f>'OVERALL FY 21'!$A12</f>
        <v>7.1</v>
      </c>
      <c r="B12" s="17" t="str">
        <f>'OVERALL FY 21'!$B12</f>
        <v>Gutter with downspout</v>
      </c>
      <c r="C12" s="16" t="str">
        <f>'OVERALL FY 21'!N12</f>
        <v>NA</v>
      </c>
      <c r="D12" s="16"/>
      <c r="E12" s="38"/>
      <c r="F12" s="39"/>
      <c r="G12" s="39"/>
      <c r="H12" s="39"/>
      <c r="I12" s="39"/>
      <c r="J12" s="40"/>
    </row>
    <row r="13" spans="1:13" ht="27.6" thickBot="1" x14ac:dyDescent="0.35">
      <c r="A13" s="16">
        <f>'OVERALL FY 21'!$A13</f>
        <v>7.3</v>
      </c>
      <c r="B13" s="17" t="str">
        <f>'OVERALL FY 21'!$B13</f>
        <v>Roof system, permeable membrane</v>
      </c>
      <c r="C13" s="16" t="str">
        <f>'OVERALL FY 21'!N13</f>
        <v>NA</v>
      </c>
      <c r="D13" s="16"/>
      <c r="E13" s="38"/>
      <c r="F13" s="39"/>
      <c r="G13" s="39"/>
      <c r="H13" s="39"/>
      <c r="I13" s="39"/>
      <c r="J13" s="40"/>
    </row>
    <row r="14" spans="1:13" ht="15" thickBot="1" x14ac:dyDescent="0.35">
      <c r="A14" s="16">
        <f>'OVERALL FY 21'!$A14</f>
        <v>8.1999999999999993</v>
      </c>
      <c r="B14" s="17" t="str">
        <f>'OVERALL FY 21'!$B14</f>
        <v>Door, hollow, wooden</v>
      </c>
      <c r="C14" s="16" t="str">
        <f>'OVERALL FY 21'!N14</f>
        <v>M</v>
      </c>
      <c r="D14" s="32"/>
      <c r="E14" s="38"/>
      <c r="F14" s="39"/>
      <c r="G14" s="39"/>
      <c r="H14" s="39"/>
      <c r="I14" s="39"/>
      <c r="J14" s="40"/>
    </row>
    <row r="15" spans="1:13" ht="15" thickBot="1" x14ac:dyDescent="0.35">
      <c r="A15" s="16">
        <f>'OVERALL FY 21'!$A15</f>
        <v>8.3000000000000007</v>
      </c>
      <c r="B15" s="17" t="str">
        <f>'OVERALL FY 21'!$B15</f>
        <v>Door, solid core, metal</v>
      </c>
      <c r="C15" s="16" t="str">
        <f>'OVERALL FY 21'!N15</f>
        <v>S</v>
      </c>
      <c r="D15" s="32"/>
      <c r="E15" s="38"/>
      <c r="F15" s="39"/>
      <c r="G15" s="39"/>
      <c r="H15" s="39"/>
      <c r="I15" s="39"/>
      <c r="J15" s="40"/>
    </row>
    <row r="16" spans="1:13" ht="15" thickBot="1" x14ac:dyDescent="0.35">
      <c r="A16" s="16">
        <f>'OVERALL FY 21'!$A16</f>
        <v>8.4</v>
      </c>
      <c r="B16" s="17" t="str">
        <f>'OVERALL FY 21'!$B16</f>
        <v>Door, storefront</v>
      </c>
      <c r="C16" s="16" t="str">
        <f>'OVERALL FY 21'!N16</f>
        <v>M</v>
      </c>
      <c r="D16" s="32"/>
      <c r="E16" s="38"/>
      <c r="F16" s="39"/>
      <c r="G16" s="39"/>
      <c r="H16" s="39"/>
      <c r="I16" s="39"/>
      <c r="J16" s="40"/>
    </row>
    <row r="17" spans="1:10" ht="27.6" thickBot="1" x14ac:dyDescent="0.35">
      <c r="A17" s="16">
        <f>'OVERALL FY 21'!$A17</f>
        <v>8.6999999999999993</v>
      </c>
      <c r="B17" s="17" t="str">
        <f>'OVERALL FY 21'!$B17</f>
        <v>Overhead door, sectional</v>
      </c>
      <c r="C17" s="16" t="str">
        <f>'OVERALL FY 21'!N17</f>
        <v>S</v>
      </c>
      <c r="D17" s="32"/>
      <c r="E17" s="38"/>
      <c r="F17" s="39"/>
      <c r="G17" s="39"/>
      <c r="H17" s="39"/>
      <c r="I17" s="39"/>
      <c r="J17" s="40"/>
    </row>
    <row r="18" spans="1:10" ht="15" thickBot="1" x14ac:dyDescent="0.35">
      <c r="A18" s="16">
        <f>'OVERALL FY 21'!$A18</f>
        <v>8.8000000000000007</v>
      </c>
      <c r="B18" s="17" t="str">
        <f>'OVERALL FY 21'!$B18</f>
        <v>Roll-top door operator</v>
      </c>
      <c r="C18" s="16" t="str">
        <f>'OVERALL FY 21'!N18</f>
        <v>NA</v>
      </c>
      <c r="D18" s="16"/>
      <c r="E18" s="38"/>
      <c r="F18" s="39"/>
      <c r="G18" s="39"/>
      <c r="H18" s="39"/>
      <c r="I18" s="39"/>
      <c r="J18" s="40"/>
    </row>
    <row r="19" spans="1:10" ht="27.6" thickBot="1" x14ac:dyDescent="0.35">
      <c r="A19" s="16">
        <f>'OVERALL FY 21'!$A19</f>
        <v>8.9</v>
      </c>
      <c r="B19" s="17" t="str">
        <f>'OVERALL FY 21'!$B19</f>
        <v>Window, aluminum, inoperable</v>
      </c>
      <c r="C19" s="16" t="str">
        <f>'OVERALL FY 21'!N19</f>
        <v>NA</v>
      </c>
      <c r="D19" s="16"/>
      <c r="E19" s="38"/>
      <c r="F19" s="39"/>
      <c r="G19" s="39"/>
      <c r="H19" s="39"/>
      <c r="I19" s="39"/>
      <c r="J19" s="40"/>
    </row>
    <row r="20" spans="1:10" ht="15" thickBot="1" x14ac:dyDescent="0.35">
      <c r="A20" s="16">
        <f>'OVERALL FY 21'!$A20</f>
        <v>9.1999999999999993</v>
      </c>
      <c r="B20" s="17" t="str">
        <f>'OVERALL FY 21'!$B20</f>
        <v>Baseboard, vinyl</v>
      </c>
      <c r="C20" s="16" t="str">
        <f>'OVERALL FY 21'!N20</f>
        <v>NA</v>
      </c>
      <c r="D20" s="16"/>
      <c r="E20" s="38"/>
      <c r="F20" s="39"/>
      <c r="G20" s="39"/>
      <c r="H20" s="39"/>
      <c r="I20" s="39"/>
      <c r="J20" s="40"/>
    </row>
    <row r="21" spans="1:10" ht="15" thickBot="1" x14ac:dyDescent="0.35">
      <c r="A21" s="16">
        <f>'OVERALL FY 21'!$A21</f>
        <v>9.5</v>
      </c>
      <c r="B21" s="17" t="str">
        <f>'OVERALL FY 21'!$B21</f>
        <v>Brick, exterior</v>
      </c>
      <c r="C21" s="16" t="str">
        <f>'OVERALL FY 21'!N21</f>
        <v>S</v>
      </c>
      <c r="D21" s="32"/>
      <c r="E21" s="38"/>
      <c r="F21" s="39"/>
      <c r="G21" s="39"/>
      <c r="H21" s="39"/>
      <c r="I21" s="39"/>
      <c r="J21" s="40"/>
    </row>
    <row r="22" spans="1:10" ht="15" thickBot="1" x14ac:dyDescent="0.35">
      <c r="A22" s="16">
        <f>'OVERALL FY 21'!$A22</f>
        <v>9.8000000000000007</v>
      </c>
      <c r="B22" s="17" t="str">
        <f>'OVERALL FY 21'!$B22</f>
        <v>Cabinet, wall mounted</v>
      </c>
      <c r="C22" s="16" t="str">
        <f>'OVERALL FY 21'!N22</f>
        <v>NA</v>
      </c>
      <c r="D22" s="16"/>
      <c r="E22" s="38"/>
      <c r="F22" s="39"/>
      <c r="G22" s="39"/>
      <c r="H22" s="39"/>
      <c r="I22" s="39"/>
      <c r="J22" s="40"/>
    </row>
    <row r="23" spans="1:10" ht="27.6" thickBot="1" x14ac:dyDescent="0.35">
      <c r="A23" s="16">
        <f>'OVERALL FY 21'!$A23</f>
        <v>9.9</v>
      </c>
      <c r="B23" s="17" t="str">
        <f>'OVERALL FY 21'!$B23</f>
        <v>Cabinets, under counter</v>
      </c>
      <c r="C23" s="16" t="str">
        <f>'OVERALL FY 21'!N23</f>
        <v>NA</v>
      </c>
      <c r="D23" s="16"/>
      <c r="E23" s="38"/>
      <c r="F23" s="39"/>
      <c r="G23" s="39"/>
      <c r="H23" s="39"/>
      <c r="I23" s="39"/>
      <c r="J23" s="40"/>
    </row>
    <row r="24" spans="1:10" ht="15" thickBot="1" x14ac:dyDescent="0.35">
      <c r="A24" s="16">
        <f>'OVERALL FY 21'!$A24</f>
        <v>9.11</v>
      </c>
      <c r="B24" s="17" t="str">
        <f>'OVERALL FY 21'!$B24</f>
        <v>Counter, solid surface</v>
      </c>
      <c r="C24" s="16" t="str">
        <f>'OVERALL FY 21'!N24</f>
        <v>S</v>
      </c>
      <c r="D24" s="32"/>
      <c r="E24" s="38"/>
      <c r="F24" s="39"/>
      <c r="G24" s="39"/>
      <c r="H24" s="39"/>
      <c r="I24" s="39"/>
      <c r="J24" s="40"/>
    </row>
    <row r="25" spans="1:10" ht="15" thickBot="1" x14ac:dyDescent="0.35">
      <c r="A25" s="16">
        <f>'OVERALL FY 21'!$A25</f>
        <v>9.16</v>
      </c>
      <c r="B25" s="17" t="str">
        <f>'OVERALL FY 21'!$B25</f>
        <v>Sheetrock, painted</v>
      </c>
      <c r="C25" s="16" t="str">
        <f>'OVERALL FY 21'!N25</f>
        <v>NA</v>
      </c>
      <c r="D25" s="16"/>
      <c r="E25" s="38"/>
      <c r="F25" s="39"/>
      <c r="G25" s="39"/>
      <c r="H25" s="39"/>
      <c r="I25" s="39"/>
      <c r="J25" s="40"/>
    </row>
    <row r="26" spans="1:10" ht="15" thickBot="1" x14ac:dyDescent="0.35">
      <c r="A26" s="16">
        <f>'OVERALL FY 21'!$A26</f>
        <v>9.19</v>
      </c>
      <c r="B26" s="17" t="str">
        <f>'OVERALL FY 21'!$B26</f>
        <v>Tile, VCT</v>
      </c>
      <c r="C26" s="16" t="str">
        <f>'OVERALL FY 21'!N26</f>
        <v>NA</v>
      </c>
      <c r="D26" s="16"/>
      <c r="E26" s="38"/>
      <c r="F26" s="39"/>
      <c r="G26" s="39"/>
      <c r="H26" s="39"/>
      <c r="I26" s="39"/>
      <c r="J26" s="40"/>
    </row>
    <row r="27" spans="1:10" ht="27.6" thickBot="1" x14ac:dyDescent="0.35">
      <c r="A27" s="16">
        <f>'OVERALL FY 21'!$A27</f>
        <v>12.1</v>
      </c>
      <c r="B27" s="17" t="str">
        <f>'OVERALL FY 21'!$B27</f>
        <v>Audio/visual equipment</v>
      </c>
      <c r="C27" s="16" t="str">
        <f>'OVERALL FY 21'!N27</f>
        <v>NA</v>
      </c>
      <c r="D27" s="16"/>
      <c r="E27" s="38"/>
      <c r="F27" s="39"/>
      <c r="G27" s="39"/>
      <c r="H27" s="39"/>
      <c r="I27" s="39"/>
      <c r="J27" s="40"/>
    </row>
    <row r="28" spans="1:10" ht="15" thickBot="1" x14ac:dyDescent="0.35">
      <c r="A28" s="16">
        <f>'OVERALL FY 21'!$A28</f>
        <v>12.2</v>
      </c>
      <c r="B28" s="17" t="str">
        <f>'OVERALL FY 21'!$B28</f>
        <v>Furniture, office</v>
      </c>
      <c r="C28" s="16" t="str">
        <f>'OVERALL FY 21'!N28</f>
        <v>NA</v>
      </c>
      <c r="D28" s="16"/>
      <c r="E28" s="38"/>
      <c r="F28" s="39"/>
      <c r="G28" s="39"/>
      <c r="H28" s="39"/>
      <c r="I28" s="39"/>
      <c r="J28" s="40"/>
    </row>
    <row r="29" spans="1:10" ht="15" thickBot="1" x14ac:dyDescent="0.35">
      <c r="A29" s="16">
        <f>'OVERALL FY 21'!$A29</f>
        <v>12.3</v>
      </c>
      <c r="B29" s="17" t="str">
        <f>'OVERALL FY 21'!$B29</f>
        <v>Chair, office</v>
      </c>
      <c r="C29" s="16" t="str">
        <f>'OVERALL FY 21'!N29</f>
        <v>NA</v>
      </c>
      <c r="D29" s="16"/>
      <c r="E29" s="38"/>
      <c r="F29" s="39"/>
      <c r="G29" s="39"/>
      <c r="H29" s="39"/>
      <c r="I29" s="39"/>
      <c r="J29" s="40"/>
    </row>
    <row r="30" spans="1:10" ht="15" thickBot="1" x14ac:dyDescent="0.35">
      <c r="A30" s="16">
        <f>'OVERALL FY 21'!$A30</f>
        <v>12.4</v>
      </c>
      <c r="B30" s="17" t="str">
        <f>'OVERALL FY 21'!$B30</f>
        <v>Coffee pot</v>
      </c>
      <c r="C30" s="16" t="str">
        <f>'OVERALL FY 21'!N30</f>
        <v>S</v>
      </c>
      <c r="D30" s="32"/>
      <c r="E30" s="38"/>
      <c r="F30" s="39"/>
      <c r="G30" s="39"/>
      <c r="H30" s="39"/>
      <c r="I30" s="39"/>
      <c r="J30" s="40"/>
    </row>
    <row r="31" spans="1:10" ht="15" thickBot="1" x14ac:dyDescent="0.35">
      <c r="A31" s="16">
        <f>'OVERALL FY 21'!$A31</f>
        <v>12.5</v>
      </c>
      <c r="B31" s="17" t="str">
        <f>'OVERALL FY 21'!$B31</f>
        <v>Computer</v>
      </c>
      <c r="C31" s="16" t="str">
        <f>'OVERALL FY 21'!N31</f>
        <v>NA</v>
      </c>
      <c r="D31" s="16"/>
      <c r="E31" s="38"/>
      <c r="F31" s="39"/>
      <c r="G31" s="39"/>
      <c r="H31" s="39"/>
      <c r="I31" s="39"/>
      <c r="J31" s="40"/>
    </row>
    <row r="32" spans="1:10" ht="27.6" thickBot="1" x14ac:dyDescent="0.35">
      <c r="A32" s="16">
        <f>'OVERALL FY 21'!$A32</f>
        <v>12.6</v>
      </c>
      <c r="B32" s="17" t="str">
        <f>'OVERALL FY 21'!$B32</f>
        <v>Dispenser, soap, wall mounted</v>
      </c>
      <c r="C32" s="16" t="str">
        <f>'OVERALL FY 21'!N32</f>
        <v>S</v>
      </c>
      <c r="D32" s="32"/>
      <c r="E32" s="38"/>
      <c r="F32" s="39"/>
      <c r="G32" s="39"/>
      <c r="H32" s="39"/>
      <c r="I32" s="39"/>
      <c r="J32" s="40"/>
    </row>
    <row r="33" spans="1:10" ht="15" thickBot="1" x14ac:dyDescent="0.35">
      <c r="A33" s="16">
        <f>'OVERALL FY 21'!$A33</f>
        <v>12.7</v>
      </c>
      <c r="B33" s="17" t="str">
        <f>'OVERALL FY 21'!$B33</f>
        <v>Dispenser, towel</v>
      </c>
      <c r="C33" s="16" t="str">
        <f>'OVERALL FY 21'!N33</f>
        <v>NA</v>
      </c>
      <c r="D33" s="16"/>
      <c r="E33" s="38"/>
      <c r="F33" s="39"/>
      <c r="G33" s="39"/>
      <c r="H33" s="39"/>
      <c r="I33" s="39"/>
      <c r="J33" s="40"/>
    </row>
    <row r="34" spans="1:10" ht="15" thickBot="1" x14ac:dyDescent="0.35">
      <c r="A34" s="16">
        <f>'OVERALL FY 21'!$A34</f>
        <v>12.8</v>
      </c>
      <c r="B34" s="17" t="str">
        <f>'OVERALL FY 21'!$B34</f>
        <v>File cabinets</v>
      </c>
      <c r="C34" s="16" t="str">
        <f>'OVERALL FY 21'!N34</f>
        <v>NA</v>
      </c>
      <c r="D34" s="16"/>
      <c r="E34" s="38"/>
      <c r="F34" s="39"/>
      <c r="G34" s="39"/>
      <c r="H34" s="39"/>
      <c r="I34" s="39"/>
      <c r="J34" s="40"/>
    </row>
    <row r="35" spans="1:10" ht="15" thickBot="1" x14ac:dyDescent="0.35">
      <c r="A35" s="16">
        <f>'OVERALL FY 21'!$A35</f>
        <v>12.9</v>
      </c>
      <c r="B35" s="17" t="str">
        <f>'OVERALL FY 21'!$B35</f>
        <v>Flag pole</v>
      </c>
      <c r="C35" s="16" t="str">
        <f>'OVERALL FY 21'!N35</f>
        <v>NA</v>
      </c>
      <c r="D35" s="16"/>
      <c r="E35" s="38"/>
      <c r="F35" s="39"/>
      <c r="G35" s="39"/>
      <c r="H35" s="39"/>
      <c r="I35" s="39"/>
      <c r="J35" s="40"/>
    </row>
    <row r="36" spans="1:10" ht="15" thickBot="1" x14ac:dyDescent="0.35">
      <c r="A36" s="16">
        <f>'OVERALL FY 21'!$A36</f>
        <v>12.1</v>
      </c>
      <c r="B36" s="17" t="str">
        <f>'OVERALL FY 21'!$B36</f>
        <v>Microwave</v>
      </c>
      <c r="C36" s="16" t="str">
        <f>'OVERALL FY 21'!N36</f>
        <v>NA</v>
      </c>
      <c r="D36" s="16"/>
      <c r="E36" s="38"/>
      <c r="F36" s="39"/>
      <c r="G36" s="39"/>
      <c r="H36" s="39"/>
      <c r="I36" s="39"/>
      <c r="J36" s="40"/>
    </row>
    <row r="37" spans="1:10" ht="15" thickBot="1" x14ac:dyDescent="0.35">
      <c r="A37" s="16">
        <f>'OVERALL FY 21'!$A37</f>
        <v>12.11</v>
      </c>
      <c r="B37" s="17" t="str">
        <f>'OVERALL FY 21'!$B37</f>
        <v>Refrigerator</v>
      </c>
      <c r="C37" s="16" t="str">
        <f>'OVERALL FY 21'!N37</f>
        <v>NA</v>
      </c>
      <c r="D37" s="16"/>
      <c r="E37" s="38"/>
      <c r="F37" s="39"/>
      <c r="G37" s="39"/>
      <c r="H37" s="39"/>
      <c r="I37" s="39"/>
      <c r="J37" s="40"/>
    </row>
    <row r="38" spans="1:10" ht="15" thickBot="1" x14ac:dyDescent="0.35">
      <c r="A38" s="16">
        <f>'OVERALL FY 21'!$A38</f>
        <v>12.12</v>
      </c>
      <c r="B38" s="17" t="str">
        <f>'OVERALL FY 21'!$B38</f>
        <v>Table, break/lunch</v>
      </c>
      <c r="C38" s="16" t="str">
        <f>'OVERALL FY 21'!N38</f>
        <v>NA</v>
      </c>
      <c r="D38" s="16"/>
      <c r="E38" s="38"/>
      <c r="F38" s="39"/>
      <c r="G38" s="39"/>
      <c r="H38" s="39"/>
      <c r="I38" s="39"/>
      <c r="J38" s="40"/>
    </row>
    <row r="39" spans="1:10" ht="15" thickBot="1" x14ac:dyDescent="0.35">
      <c r="A39" s="16">
        <f>'OVERALL FY 21'!$A39</f>
        <v>12.13</v>
      </c>
      <c r="B39" s="17" t="str">
        <f>'OVERALL FY 21'!$B39</f>
        <v>Table, conference</v>
      </c>
      <c r="C39" s="16" t="str">
        <f>'OVERALL FY 21'!N39</f>
        <v>NA</v>
      </c>
      <c r="D39" s="16"/>
      <c r="E39" s="38"/>
      <c r="F39" s="39"/>
      <c r="G39" s="39"/>
      <c r="H39" s="39"/>
      <c r="I39" s="39"/>
      <c r="J39" s="40"/>
    </row>
    <row r="40" spans="1:10" ht="15" thickBot="1" x14ac:dyDescent="0.35">
      <c r="A40" s="16">
        <f>'OVERALL FY 21'!$A42</f>
        <v>15.8</v>
      </c>
      <c r="B40" s="17" t="str">
        <f>'OVERALL FY 21'!$B42</f>
        <v xml:space="preserve"> Air handler </v>
      </c>
      <c r="C40" s="16" t="str">
        <f>'OVERALL FY 21'!N42</f>
        <v>NA</v>
      </c>
      <c r="D40" s="16"/>
      <c r="E40" s="38"/>
      <c r="F40" s="39"/>
      <c r="G40" s="39"/>
      <c r="H40" s="39"/>
      <c r="I40" s="39"/>
      <c r="J40" s="40"/>
    </row>
    <row r="41" spans="1:10" ht="15" thickBot="1" x14ac:dyDescent="0.35">
      <c r="A41" s="16">
        <f>'OVERALL FY 21'!$A43</f>
        <v>15.38</v>
      </c>
      <c r="B41" s="17" t="str">
        <f>'OVERALL FY 21'!$B43</f>
        <v>Plumbing Fixtures</v>
      </c>
      <c r="C41" s="16" t="str">
        <f>'OVERALL FY 21'!N43</f>
        <v>M</v>
      </c>
      <c r="D41" s="32"/>
      <c r="E41" s="38"/>
      <c r="F41" s="39"/>
      <c r="G41" s="39"/>
      <c r="H41" s="39"/>
      <c r="I41" s="39"/>
      <c r="J41" s="40"/>
    </row>
    <row r="42" spans="1:10" ht="27.6" thickBot="1" x14ac:dyDescent="0.35">
      <c r="A42" s="16">
        <f>'OVERALL FY 21'!$A44</f>
        <v>15.49</v>
      </c>
      <c r="B42" s="17" t="str">
        <f>'OVERALL FY 21'!$B44</f>
        <v xml:space="preserve"> Reduced Pressure Backflow Preventer </v>
      </c>
      <c r="C42" s="16" t="str">
        <f>'OVERALL FY 21'!N44</f>
        <v>NA</v>
      </c>
      <c r="D42" s="16"/>
      <c r="E42" s="38"/>
      <c r="F42" s="39"/>
      <c r="G42" s="39"/>
      <c r="H42" s="39"/>
      <c r="I42" s="39"/>
      <c r="J42" s="40"/>
    </row>
    <row r="43" spans="1:10" ht="40.799999999999997" thickBot="1" x14ac:dyDescent="0.35">
      <c r="A43" s="16">
        <f>'OVERALL FY 21'!$A45</f>
        <v>15.55</v>
      </c>
      <c r="B43" s="17" t="str">
        <f>'OVERALL FY 21'!$B45</f>
        <v xml:space="preserve"> Rooftop Unit, Packaged, heating &amp; cooling , gas-fired </v>
      </c>
      <c r="C43" s="16" t="str">
        <f>'OVERALL FY 21'!N45</f>
        <v>S</v>
      </c>
      <c r="D43" s="32"/>
      <c r="E43" s="38"/>
      <c r="F43" s="39"/>
      <c r="G43" s="39"/>
      <c r="H43" s="39"/>
      <c r="I43" s="39"/>
      <c r="J43" s="40"/>
    </row>
    <row r="44" spans="1:10" ht="40.799999999999997" thickBot="1" x14ac:dyDescent="0.35">
      <c r="A44" s="16">
        <f>'OVERALL FY 21'!$A46</f>
        <v>15.68</v>
      </c>
      <c r="B44" s="17" t="str">
        <f>'OVERALL FY 21'!$B46</f>
        <v xml:space="preserve"> Water Heater, Domestic, Tank, electric </v>
      </c>
      <c r="C44" s="16" t="str">
        <f>'OVERALL FY 21'!N46</f>
        <v>M</v>
      </c>
      <c r="D44" s="32"/>
      <c r="E44" s="38"/>
      <c r="F44" s="39"/>
      <c r="G44" s="39"/>
      <c r="H44" s="39"/>
      <c r="I44" s="39"/>
      <c r="J44" s="40"/>
    </row>
    <row r="45" spans="1:10" ht="27.6" thickBot="1" x14ac:dyDescent="0.35">
      <c r="A45" s="16">
        <f>'OVERALL FY 21'!$A47</f>
        <v>16.3</v>
      </c>
      <c r="B45" s="17" t="str">
        <f>'OVERALL FY 21'!$B47</f>
        <v xml:space="preserve"> Building Automation System </v>
      </c>
      <c r="C45" s="16" t="str">
        <f>'OVERALL FY 21'!N47</f>
        <v>M</v>
      </c>
      <c r="D45" s="32"/>
      <c r="E45" s="38"/>
      <c r="F45" s="39"/>
      <c r="G45" s="39"/>
      <c r="H45" s="39"/>
      <c r="I45" s="39"/>
      <c r="J45" s="40"/>
    </row>
    <row r="46" spans="1:10" ht="15" thickBot="1" x14ac:dyDescent="0.35">
      <c r="A46" s="16">
        <f>'OVERALL FY 21'!$A48</f>
        <v>16.5</v>
      </c>
      <c r="B46" s="17" t="str">
        <f>'OVERALL FY 21'!$B48</f>
        <v xml:space="preserve"> Circuit Breaker </v>
      </c>
      <c r="C46" s="16" t="str">
        <f>'OVERALL FY 21'!N48</f>
        <v>NA</v>
      </c>
      <c r="D46" s="16"/>
      <c r="E46" s="38"/>
      <c r="F46" s="39"/>
      <c r="G46" s="39"/>
      <c r="H46" s="39"/>
      <c r="I46" s="39"/>
      <c r="J46" s="40"/>
    </row>
    <row r="47" spans="1:10" ht="40.799999999999997" thickBot="1" x14ac:dyDescent="0.35">
      <c r="A47" s="16">
        <f>'OVERALL FY 21'!$A49</f>
        <v>16.600000000000001</v>
      </c>
      <c r="B47" s="17" t="str">
        <f>'OVERALL FY 21'!$B49</f>
        <v xml:space="preserve"> Digital Video Recorder, Vehicle CCTV </v>
      </c>
      <c r="C47" s="16" t="str">
        <f>'OVERALL FY 21'!N49</f>
        <v>S</v>
      </c>
      <c r="D47" s="32"/>
      <c r="E47" s="38"/>
      <c r="F47" s="39"/>
      <c r="G47" s="39"/>
      <c r="H47" s="39"/>
      <c r="I47" s="39"/>
      <c r="J47" s="40"/>
    </row>
    <row r="48" spans="1:10" ht="15" thickBot="1" x14ac:dyDescent="0.35">
      <c r="A48" s="16">
        <f>'OVERALL FY 21'!$A50</f>
        <v>16.7</v>
      </c>
      <c r="B48" s="17" t="str">
        <f>'OVERALL FY 21'!$B50</f>
        <v xml:space="preserve"> Electrical Panels </v>
      </c>
      <c r="C48" s="16" t="str">
        <f>'OVERALL FY 21'!N50</f>
        <v>M</v>
      </c>
      <c r="D48" s="32"/>
      <c r="E48" s="38"/>
      <c r="F48" s="39"/>
      <c r="G48" s="39"/>
      <c r="H48" s="39"/>
      <c r="I48" s="39"/>
      <c r="J48" s="40"/>
    </row>
    <row r="49" spans="1:10" ht="27.6" thickBot="1" x14ac:dyDescent="0.35">
      <c r="A49" s="16">
        <f>'OVERALL FY 21'!$A51</f>
        <v>16.8</v>
      </c>
      <c r="B49" s="17" t="str">
        <f>'OVERALL FY 21'!$B51</f>
        <v>Exterior building lighting</v>
      </c>
      <c r="C49" s="16" t="str">
        <f>'OVERALL FY 21'!N51</f>
        <v>S</v>
      </c>
      <c r="D49" s="32"/>
      <c r="E49" s="38"/>
      <c r="F49" s="39"/>
      <c r="G49" s="39"/>
      <c r="H49" s="39"/>
      <c r="I49" s="39"/>
      <c r="J49" s="40"/>
    </row>
    <row r="50" spans="1:10" ht="27.6" thickBot="1" x14ac:dyDescent="0.35">
      <c r="A50" s="16">
        <f>'OVERALL FY 21'!$A52</f>
        <v>16.11</v>
      </c>
      <c r="B50" s="17" t="str">
        <f>'OVERALL FY 21'!$B52</f>
        <v>Fluorescent light, ceiling mounted</v>
      </c>
      <c r="C50" s="16" t="str">
        <f>'OVERALL FY 21'!N52</f>
        <v>M</v>
      </c>
      <c r="D50" s="32"/>
      <c r="E50" s="38"/>
      <c r="F50" s="39"/>
      <c r="G50" s="39"/>
      <c r="H50" s="39"/>
      <c r="I50" s="39"/>
      <c r="J50" s="40"/>
    </row>
    <row r="51" spans="1:10" ht="27.6" thickBot="1" x14ac:dyDescent="0.35">
      <c r="A51" s="16">
        <f>'OVERALL FY 21'!$A53</f>
        <v>16.149999999999999</v>
      </c>
      <c r="B51" s="17" t="str">
        <f>'OVERALL FY 21'!$B53</f>
        <v>Lighting, egress and exits signs</v>
      </c>
      <c r="C51" s="16" t="str">
        <f>'OVERALL FY 21'!N53</f>
        <v>M</v>
      </c>
      <c r="D51" s="32"/>
      <c r="E51" s="38"/>
      <c r="F51" s="39"/>
      <c r="G51" s="39"/>
      <c r="H51" s="39"/>
      <c r="I51" s="39"/>
      <c r="J51" s="40"/>
    </row>
    <row r="52" spans="1:10" ht="15" thickBot="1" x14ac:dyDescent="0.35">
      <c r="A52" s="16">
        <f>'OVERALL FY 21'!$A54</f>
        <v>16.16</v>
      </c>
      <c r="B52" s="17" t="str">
        <f>'OVERALL FY 21'!$B54</f>
        <v xml:space="preserve"> Radio System  </v>
      </c>
      <c r="C52" s="16" t="str">
        <f>'OVERALL FY 21'!N54</f>
        <v>S</v>
      </c>
      <c r="D52" s="32"/>
      <c r="E52" s="38"/>
      <c r="F52" s="39"/>
      <c r="G52" s="39"/>
      <c r="H52" s="39"/>
      <c r="I52" s="39"/>
      <c r="J52" s="40"/>
    </row>
    <row r="53" spans="1:10" ht="15" thickBot="1" x14ac:dyDescent="0.35">
      <c r="A53" s="16">
        <f>'OVERALL FY 21'!$A55</f>
        <v>16.18</v>
      </c>
      <c r="B53" s="17" t="str">
        <f>'OVERALL FY 21'!$B55</f>
        <v xml:space="preserve"> Security System </v>
      </c>
      <c r="C53" s="16" t="str">
        <f>'OVERALL FY 21'!N55</f>
        <v>S</v>
      </c>
      <c r="D53" s="32"/>
      <c r="E53" s="38"/>
      <c r="F53" s="39"/>
      <c r="G53" s="39"/>
      <c r="H53" s="39"/>
      <c r="I53" s="39"/>
      <c r="J53" s="40"/>
    </row>
    <row r="54" spans="1:10" ht="15" thickBot="1" x14ac:dyDescent="0.35">
      <c r="A54" s="16">
        <f>'OVERALL FY 21'!$A56</f>
        <v>16.190000000000001</v>
      </c>
      <c r="B54" s="17" t="str">
        <f>'OVERALL FY 21'!$B56</f>
        <v>Shop light, high bay</v>
      </c>
      <c r="C54" s="16" t="str">
        <f>'OVERALL FY 21'!N56</f>
        <v>M</v>
      </c>
      <c r="D54" s="32"/>
      <c r="E54" s="38"/>
      <c r="F54" s="39"/>
      <c r="G54" s="39"/>
      <c r="H54" s="39"/>
      <c r="I54" s="39"/>
      <c r="J54" s="40"/>
    </row>
    <row r="55" spans="1:10" ht="15" thickBot="1" x14ac:dyDescent="0.35">
      <c r="A55" s="16">
        <f>'OVERALL FY 21'!$A57</f>
        <v>16.2</v>
      </c>
      <c r="B55" s="17" t="str">
        <f>'OVERALL FY 21'!$B57</f>
        <v>Site lighting</v>
      </c>
      <c r="C55" s="16" t="str">
        <f>'OVERALL FY 21'!N57</f>
        <v>S</v>
      </c>
      <c r="D55" s="32"/>
      <c r="E55" s="38"/>
      <c r="F55" s="39"/>
      <c r="G55" s="39"/>
      <c r="H55" s="39"/>
      <c r="I55" s="39"/>
      <c r="J55" s="40"/>
    </row>
    <row r="56" spans="1:10" ht="27.6" thickBot="1" x14ac:dyDescent="0.35">
      <c r="A56" s="16">
        <f>'OVERALL FY 21'!$A58</f>
        <v>16.23</v>
      </c>
      <c r="B56" s="17" t="str">
        <f>'OVERALL FY 21'!$B58</f>
        <v xml:space="preserve"> Surge Protective Device </v>
      </c>
      <c r="C56" s="16" t="str">
        <f>'OVERALL FY 21'!N58</f>
        <v>NA</v>
      </c>
      <c r="D56" s="16"/>
      <c r="E56" s="38"/>
      <c r="F56" s="39"/>
      <c r="G56" s="39"/>
      <c r="H56" s="39"/>
      <c r="I56" s="39"/>
      <c r="J56" s="40"/>
    </row>
    <row r="57" spans="1:10" ht="15" thickBot="1" x14ac:dyDescent="0.35">
      <c r="A57" s="16">
        <f>'OVERALL FY 21'!$A59</f>
        <v>16.25</v>
      </c>
      <c r="B57" s="17" t="str">
        <f>'OVERALL FY 21'!$B59</f>
        <v xml:space="preserve"> Time Clock System </v>
      </c>
      <c r="C57" s="16" t="str">
        <f>'OVERALL FY 21'!N59</f>
        <v>M</v>
      </c>
      <c r="D57" s="32"/>
      <c r="E57" s="38"/>
      <c r="F57" s="39"/>
      <c r="G57" s="39"/>
      <c r="H57" s="39"/>
      <c r="I57" s="39"/>
      <c r="J57" s="40"/>
    </row>
    <row r="58" spans="1:10" ht="15" thickBot="1" x14ac:dyDescent="0.35">
      <c r="A58" s="16">
        <f>'OVERALL FY 21'!$A60</f>
        <v>16.260000000000002</v>
      </c>
      <c r="B58" s="17" t="str">
        <f>'OVERALL FY 21'!$B60</f>
        <v xml:space="preserve"> Transformer </v>
      </c>
      <c r="C58" s="16" t="str">
        <f>'OVERALL FY 21'!N60</f>
        <v>S</v>
      </c>
      <c r="D58" s="32"/>
      <c r="E58" s="38"/>
      <c r="F58" s="39"/>
      <c r="G58" s="39"/>
      <c r="H58" s="39"/>
      <c r="I58" s="39"/>
      <c r="J58" s="40"/>
    </row>
    <row r="59" spans="1:10" x14ac:dyDescent="0.3">
      <c r="A59" s="27"/>
      <c r="B59" s="28"/>
      <c r="C59" s="27"/>
      <c r="D59" s="27"/>
      <c r="E59" s="29"/>
      <c r="F59" s="29"/>
      <c r="G59" s="29"/>
      <c r="H59" s="29"/>
      <c r="I59" s="29"/>
      <c r="J59" s="29"/>
    </row>
    <row r="60" spans="1:10" x14ac:dyDescent="0.3">
      <c r="A60" s="27"/>
      <c r="B60" s="28"/>
      <c r="C60" s="27"/>
      <c r="D60" s="27"/>
      <c r="E60" s="29"/>
      <c r="F60" s="29"/>
      <c r="G60" s="29"/>
      <c r="H60" s="29"/>
      <c r="I60" s="29"/>
      <c r="J60" s="29"/>
    </row>
    <row r="61" spans="1:10" x14ac:dyDescent="0.3">
      <c r="A61" s="27"/>
      <c r="B61" s="28"/>
      <c r="C61" s="27"/>
      <c r="D61" s="27"/>
      <c r="E61" s="29"/>
      <c r="F61" s="29"/>
      <c r="G61" s="29"/>
      <c r="H61" s="29"/>
      <c r="I61" s="29"/>
      <c r="J61" s="29"/>
    </row>
    <row r="62" spans="1:10" x14ac:dyDescent="0.3">
      <c r="A62" s="27"/>
      <c r="B62" s="28"/>
      <c r="C62" s="27"/>
      <c r="D62" s="27"/>
      <c r="E62" s="29"/>
      <c r="F62" s="29"/>
      <c r="G62" s="29"/>
      <c r="H62" s="29"/>
      <c r="I62" s="29"/>
      <c r="J62" s="29"/>
    </row>
  </sheetData>
  <mergeCells count="57">
    <mergeCell ref="E57:J57"/>
    <mergeCell ref="E58:J58"/>
    <mergeCell ref="E54:J54"/>
    <mergeCell ref="E55:J55"/>
    <mergeCell ref="E56:J56"/>
    <mergeCell ref="E51:J51"/>
    <mergeCell ref="E52:J52"/>
    <mergeCell ref="E53:J53"/>
    <mergeCell ref="E48:J48"/>
    <mergeCell ref="E49:J49"/>
    <mergeCell ref="E50:J50"/>
    <mergeCell ref="E45:J45"/>
    <mergeCell ref="E46:J46"/>
    <mergeCell ref="E47:J47"/>
    <mergeCell ref="E44:J44"/>
    <mergeCell ref="E41:J41"/>
    <mergeCell ref="E43:J43"/>
    <mergeCell ref="E42:J42"/>
    <mergeCell ref="E40:J40"/>
    <mergeCell ref="E37:J37"/>
    <mergeCell ref="E38:J38"/>
    <mergeCell ref="E39:J39"/>
    <mergeCell ref="E31:J31"/>
    <mergeCell ref="E32:J32"/>
    <mergeCell ref="E33:J33"/>
    <mergeCell ref="E34:J34"/>
    <mergeCell ref="E35:J35"/>
    <mergeCell ref="E36:J36"/>
    <mergeCell ref="E27:J27"/>
    <mergeCell ref="E28:J28"/>
    <mergeCell ref="E29:J29"/>
    <mergeCell ref="E30:J30"/>
    <mergeCell ref="E25:J25"/>
    <mergeCell ref="E26:J26"/>
    <mergeCell ref="E24:J24"/>
    <mergeCell ref="E21:J21"/>
    <mergeCell ref="E22:J22"/>
    <mergeCell ref="E23:J23"/>
    <mergeCell ref="E20:J20"/>
    <mergeCell ref="E16:J16"/>
    <mergeCell ref="E17:J17"/>
    <mergeCell ref="E18:J18"/>
    <mergeCell ref="E19:J19"/>
    <mergeCell ref="E13:J13"/>
    <mergeCell ref="E14:J14"/>
    <mergeCell ref="E15:J15"/>
    <mergeCell ref="E12:J12"/>
    <mergeCell ref="E11:J11"/>
    <mergeCell ref="E7:J7"/>
    <mergeCell ref="E8:J8"/>
    <mergeCell ref="E9:J9"/>
    <mergeCell ref="E10:J10"/>
    <mergeCell ref="A5:A6"/>
    <mergeCell ref="B5:B6"/>
    <mergeCell ref="C5:C6"/>
    <mergeCell ref="D5:D6"/>
    <mergeCell ref="E5:J6"/>
  </mergeCells>
  <conditionalFormatting sqref="A1:D3 A5:D5 A7:D1048576">
    <cfRule type="cellIs" dxfId="5" priority="2" operator="equal">
      <formula>"Q"</formula>
    </cfRule>
    <cfRule type="cellIs" dxfId="4" priority="3" operator="equal">
      <formula>"A"</formula>
    </cfRule>
    <cfRule type="cellIs" dxfId="3" priority="4" operator="equal">
      <formula>"S"</formula>
    </cfRule>
    <cfRule type="cellIs" dxfId="2" priority="5" operator="equal">
      <formula>"M"</formula>
    </cfRule>
  </conditionalFormatting>
  <conditionalFormatting sqref="A7:D62">
    <cfRule type="cellIs" dxfId="1" priority="6" operator="equal">
      <formula>"X"</formula>
    </cfRule>
  </conditionalFormatting>
  <conditionalFormatting sqref="A1:XFD1048576">
    <cfRule type="cellIs" dxfId="0" priority="1" operator="equal">
      <formula>"NA"</formula>
    </cfRule>
  </conditionalFormatting>
  <printOptions horizontalCentered="1"/>
  <pageMargins left="0.7" right="0.7" top="0.75" bottom="0.75" header="0.3" footer="0.3"/>
  <pageSetup scale="61" orientation="portrait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64"/>
  <sheetViews>
    <sheetView showGridLines="0" showZeros="0" workbookViewId="0">
      <selection activeCell="D7" sqref="D7"/>
    </sheetView>
  </sheetViews>
  <sheetFormatPr defaultColWidth="9.109375" defaultRowHeight="14.4" x14ac:dyDescent="0.3"/>
  <cols>
    <col min="1" max="1" width="8.33203125" style="1" customWidth="1"/>
    <col min="2" max="2" width="19.6640625" style="22" customWidth="1"/>
    <col min="3" max="3" width="12" style="1" customWidth="1"/>
    <col min="4" max="4" width="13" style="1" customWidth="1"/>
    <col min="13" max="13" width="9.109375" hidden="1" customWidth="1"/>
  </cols>
  <sheetData>
    <row r="1" spans="1:13" x14ac:dyDescent="0.3">
      <c r="A1" s="2" t="s">
        <v>61</v>
      </c>
      <c r="B1" s="18" t="str">
        <f ca="1">MID(CELL("filename",A1),FIND("]",CELL("filename",A1))+1,99)</f>
        <v>JULY</v>
      </c>
      <c r="C1" s="3"/>
      <c r="D1" s="3"/>
    </row>
    <row r="2" spans="1:13" x14ac:dyDescent="0.3">
      <c r="A2" s="23" t="s">
        <v>63</v>
      </c>
      <c r="B2" s="19"/>
      <c r="C2" s="3"/>
      <c r="D2" s="3"/>
    </row>
    <row r="3" spans="1:13" x14ac:dyDescent="0.3">
      <c r="A3" s="10" t="s">
        <v>1</v>
      </c>
      <c r="B3" s="20"/>
      <c r="C3" s="11"/>
      <c r="D3" s="11"/>
    </row>
    <row r="4" spans="1:13" ht="15" thickBot="1" x14ac:dyDescent="0.35">
      <c r="A4"/>
      <c r="B4" s="21"/>
      <c r="C4"/>
      <c r="D4"/>
    </row>
    <row r="5" spans="1:13" x14ac:dyDescent="0.3">
      <c r="A5" s="41" t="s">
        <v>0</v>
      </c>
      <c r="B5" s="43" t="s">
        <v>2</v>
      </c>
      <c r="C5" s="41" t="s">
        <v>3</v>
      </c>
      <c r="D5" s="41" t="s">
        <v>5</v>
      </c>
      <c r="E5" s="45" t="s">
        <v>4</v>
      </c>
      <c r="F5" s="46"/>
      <c r="G5" s="46"/>
      <c r="H5" s="46"/>
      <c r="I5" s="46"/>
      <c r="J5" s="47"/>
      <c r="M5" t="e">
        <f ca="1">INDIRECT("'"&amp;A1&amp;"'!A1")</f>
        <v>#REF!</v>
      </c>
    </row>
    <row r="6" spans="1:13" ht="15" thickBot="1" x14ac:dyDescent="0.35">
      <c r="A6" s="42"/>
      <c r="B6" s="44"/>
      <c r="C6" s="42"/>
      <c r="D6" s="42"/>
      <c r="E6" s="48"/>
      <c r="F6" s="49"/>
      <c r="G6" s="49"/>
      <c r="H6" s="49"/>
      <c r="I6" s="49"/>
      <c r="J6" s="50"/>
    </row>
    <row r="7" spans="1:13" ht="27.6" thickBot="1" x14ac:dyDescent="0.35">
      <c r="A7" s="16">
        <f>'OVERALL FY 21'!$A7</f>
        <v>2.2000000000000002</v>
      </c>
      <c r="B7" s="17" t="str">
        <f>'OVERALL FY 21'!$B7</f>
        <v>Fire Protection, Site Mechanical</v>
      </c>
      <c r="C7" s="16" t="str">
        <f>'OVERALL FY 21'!C7</f>
        <v>S</v>
      </c>
      <c r="D7" s="32"/>
      <c r="E7" s="38"/>
      <c r="F7" s="39"/>
      <c r="G7" s="39"/>
      <c r="H7" s="39"/>
      <c r="I7" s="39"/>
      <c r="J7" s="40"/>
    </row>
    <row r="8" spans="1:13" ht="15" thickBot="1" x14ac:dyDescent="0.35">
      <c r="A8" s="16">
        <f>'OVERALL FY 21'!$A8</f>
        <v>2.2999999999999998</v>
      </c>
      <c r="B8" s="17" t="str">
        <f>'OVERALL FY 21'!$B8</f>
        <v>Paving, asphalt</v>
      </c>
      <c r="C8" s="16" t="str">
        <f>'OVERALL FY 21'!C8</f>
        <v>NA</v>
      </c>
      <c r="D8" s="16"/>
      <c r="E8" s="38"/>
      <c r="F8" s="39"/>
      <c r="G8" s="39"/>
      <c r="H8" s="39"/>
      <c r="I8" s="39"/>
      <c r="J8" s="40"/>
    </row>
    <row r="9" spans="1:13" ht="15" thickBot="1" x14ac:dyDescent="0.35">
      <c r="A9" s="16">
        <f>'OVERALL FY 21'!$A9</f>
        <v>2.4</v>
      </c>
      <c r="B9" s="17" t="str">
        <f>'OVERALL FY 21'!$B9</f>
        <v>Paving, concrete</v>
      </c>
      <c r="C9" s="16" t="str">
        <f>'OVERALL FY 21'!C9</f>
        <v>S</v>
      </c>
      <c r="D9" s="32"/>
      <c r="E9" s="38"/>
      <c r="F9" s="39"/>
      <c r="G9" s="39"/>
      <c r="H9" s="39"/>
      <c r="I9" s="39"/>
      <c r="J9" s="40"/>
    </row>
    <row r="10" spans="1:13" ht="15" thickBot="1" x14ac:dyDescent="0.35">
      <c r="A10" s="16">
        <f>'OVERALL FY 21'!$A10</f>
        <v>3.2</v>
      </c>
      <c r="B10" s="17" t="str">
        <f>'OVERALL FY 21'!$B10</f>
        <v>Concrete, unfinished</v>
      </c>
      <c r="C10" s="16" t="str">
        <f>'OVERALL FY 21'!C10</f>
        <v>NA</v>
      </c>
      <c r="D10" s="16"/>
      <c r="E10" s="38"/>
      <c r="F10" s="39"/>
      <c r="G10" s="39"/>
      <c r="H10" s="39"/>
      <c r="I10" s="39"/>
      <c r="J10" s="40"/>
    </row>
    <row r="11" spans="1:13" ht="15" thickBot="1" x14ac:dyDescent="0.35">
      <c r="A11" s="16">
        <f>'OVERALL FY 21'!$A11</f>
        <v>5.0999999999999996</v>
      </c>
      <c r="B11" s="17" t="str">
        <f>'OVERALL FY 21'!$B11</f>
        <v>Structure, exposed</v>
      </c>
      <c r="C11" s="16" t="str">
        <f>'OVERALL FY 21'!C11</f>
        <v>S</v>
      </c>
      <c r="D11" s="32"/>
      <c r="E11" s="38"/>
      <c r="F11" s="39"/>
      <c r="G11" s="39"/>
      <c r="H11" s="39"/>
      <c r="I11" s="39"/>
      <c r="J11" s="40"/>
    </row>
    <row r="12" spans="1:13" ht="15" thickBot="1" x14ac:dyDescent="0.35">
      <c r="A12" s="16">
        <f>'OVERALL FY 21'!$A12</f>
        <v>7.1</v>
      </c>
      <c r="B12" s="17" t="str">
        <f>'OVERALL FY 21'!$B12</f>
        <v>Gutter with downspout</v>
      </c>
      <c r="C12" s="16" t="str">
        <f>'OVERALL FY 21'!C12</f>
        <v>S</v>
      </c>
      <c r="D12" s="32"/>
      <c r="E12" s="38"/>
      <c r="F12" s="39"/>
      <c r="G12" s="39"/>
      <c r="H12" s="39"/>
      <c r="I12" s="39"/>
      <c r="J12" s="40"/>
    </row>
    <row r="13" spans="1:13" ht="27.6" thickBot="1" x14ac:dyDescent="0.35">
      <c r="A13" s="16">
        <f>'OVERALL FY 21'!$A13</f>
        <v>7.3</v>
      </c>
      <c r="B13" s="17" t="str">
        <f>'OVERALL FY 21'!$B13</f>
        <v>Roof system, permeable membrane</v>
      </c>
      <c r="C13" s="16" t="str">
        <f>'OVERALL FY 21'!C13</f>
        <v>S</v>
      </c>
      <c r="D13" s="32"/>
      <c r="E13" s="38"/>
      <c r="F13" s="39"/>
      <c r="G13" s="39"/>
      <c r="H13" s="39"/>
      <c r="I13" s="39"/>
      <c r="J13" s="40"/>
    </row>
    <row r="14" spans="1:13" ht="15" thickBot="1" x14ac:dyDescent="0.35">
      <c r="A14" s="16">
        <f>'OVERALL FY 21'!$A14</f>
        <v>8.1999999999999993</v>
      </c>
      <c r="B14" s="17" t="str">
        <f>'OVERALL FY 21'!$B14</f>
        <v>Door, hollow, wooden</v>
      </c>
      <c r="C14" s="16" t="str">
        <f>'OVERALL FY 21'!C14</f>
        <v>S</v>
      </c>
      <c r="D14" s="32"/>
      <c r="E14" s="38"/>
      <c r="F14" s="39"/>
      <c r="G14" s="39"/>
      <c r="H14" s="39"/>
      <c r="I14" s="39"/>
      <c r="J14" s="40"/>
    </row>
    <row r="15" spans="1:13" ht="15" thickBot="1" x14ac:dyDescent="0.35">
      <c r="A15" s="16">
        <f>'OVERALL FY 21'!$A15</f>
        <v>8.3000000000000007</v>
      </c>
      <c r="B15" s="17" t="str">
        <f>'OVERALL FY 21'!$B15</f>
        <v>Door, solid core, metal</v>
      </c>
      <c r="C15" s="16" t="str">
        <f>'OVERALL FY 21'!C15</f>
        <v>M</v>
      </c>
      <c r="D15" s="32"/>
      <c r="E15" s="38"/>
      <c r="F15" s="39"/>
      <c r="G15" s="39"/>
      <c r="H15" s="39"/>
      <c r="I15" s="39"/>
      <c r="J15" s="40"/>
    </row>
    <row r="16" spans="1:13" ht="15" thickBot="1" x14ac:dyDescent="0.35">
      <c r="A16" s="16">
        <f>'OVERALL FY 21'!$A16</f>
        <v>8.4</v>
      </c>
      <c r="B16" s="17" t="str">
        <f>'OVERALL FY 21'!$B16</f>
        <v>Door, storefront</v>
      </c>
      <c r="C16" s="16" t="str">
        <f>'OVERALL FY 21'!C16</f>
        <v>S</v>
      </c>
      <c r="D16" s="32"/>
      <c r="E16" s="38"/>
      <c r="F16" s="39"/>
      <c r="G16" s="39"/>
      <c r="H16" s="39"/>
      <c r="I16" s="39"/>
      <c r="J16" s="40"/>
    </row>
    <row r="17" spans="1:10" ht="27.6" thickBot="1" x14ac:dyDescent="0.35">
      <c r="A17" s="16">
        <f>'OVERALL FY 21'!$A17</f>
        <v>8.6999999999999993</v>
      </c>
      <c r="B17" s="17" t="str">
        <f>'OVERALL FY 21'!$B17</f>
        <v>Overhead door, sectional</v>
      </c>
      <c r="C17" s="16" t="str">
        <f>'OVERALL FY 21'!C17</f>
        <v>NA</v>
      </c>
      <c r="D17" s="16"/>
      <c r="E17" s="38"/>
      <c r="F17" s="39"/>
      <c r="G17" s="39"/>
      <c r="H17" s="39"/>
      <c r="I17" s="39"/>
      <c r="J17" s="40"/>
    </row>
    <row r="18" spans="1:10" ht="15" thickBot="1" x14ac:dyDescent="0.35">
      <c r="A18" s="16">
        <f>'OVERALL FY 21'!$A18</f>
        <v>8.8000000000000007</v>
      </c>
      <c r="B18" s="17" t="str">
        <f>'OVERALL FY 21'!$B18</f>
        <v>Roll-top door operator</v>
      </c>
      <c r="C18" s="16" t="str">
        <f>'OVERALL FY 21'!C18</f>
        <v>S</v>
      </c>
      <c r="D18" s="32"/>
      <c r="E18" s="38"/>
      <c r="F18" s="39"/>
      <c r="G18" s="39"/>
      <c r="H18" s="39"/>
      <c r="I18" s="39"/>
      <c r="J18" s="40"/>
    </row>
    <row r="19" spans="1:10" ht="27.6" thickBot="1" x14ac:dyDescent="0.35">
      <c r="A19" s="16">
        <f>'OVERALL FY 21'!$A19</f>
        <v>8.9</v>
      </c>
      <c r="B19" s="17" t="str">
        <f>'OVERALL FY 21'!$B19</f>
        <v>Window, aluminum, inoperable</v>
      </c>
      <c r="C19" s="16" t="str">
        <f>'OVERALL FY 21'!C19</f>
        <v>NA</v>
      </c>
      <c r="D19" s="16"/>
      <c r="E19" s="38"/>
      <c r="F19" s="39"/>
      <c r="G19" s="39"/>
      <c r="H19" s="39"/>
      <c r="I19" s="39"/>
      <c r="J19" s="40"/>
    </row>
    <row r="20" spans="1:10" ht="15" thickBot="1" x14ac:dyDescent="0.35">
      <c r="A20" s="16">
        <f>'OVERALL FY 21'!$A20</f>
        <v>9.1999999999999993</v>
      </c>
      <c r="B20" s="17" t="str">
        <f>'OVERALL FY 21'!$B20</f>
        <v>Baseboard, vinyl</v>
      </c>
      <c r="C20" s="16" t="str">
        <f>'OVERALL FY 21'!C20</f>
        <v>S</v>
      </c>
      <c r="D20" s="32"/>
      <c r="E20" s="38"/>
      <c r="F20" s="39"/>
      <c r="G20" s="39"/>
      <c r="H20" s="39"/>
      <c r="I20" s="39"/>
      <c r="J20" s="40"/>
    </row>
    <row r="21" spans="1:10" ht="15" thickBot="1" x14ac:dyDescent="0.35">
      <c r="A21" s="16">
        <f>'OVERALL FY 21'!$A21</f>
        <v>9.5</v>
      </c>
      <c r="B21" s="17" t="str">
        <f>'OVERALL FY 21'!$B21</f>
        <v>Brick, exterior</v>
      </c>
      <c r="C21" s="16" t="str">
        <f>'OVERALL FY 21'!C21</f>
        <v>NA</v>
      </c>
      <c r="D21" s="16"/>
      <c r="E21" s="38"/>
      <c r="F21" s="39"/>
      <c r="G21" s="39"/>
      <c r="H21" s="39"/>
      <c r="I21" s="39"/>
      <c r="J21" s="40"/>
    </row>
    <row r="22" spans="1:10" ht="15" thickBot="1" x14ac:dyDescent="0.35">
      <c r="A22" s="16">
        <f>'OVERALL FY 21'!$A22</f>
        <v>9.8000000000000007</v>
      </c>
      <c r="B22" s="17" t="str">
        <f>'OVERALL FY 21'!$B22</f>
        <v>Cabinet, wall mounted</v>
      </c>
      <c r="C22" s="16" t="str">
        <f>'OVERALL FY 21'!C22</f>
        <v>NA</v>
      </c>
      <c r="D22" s="16"/>
      <c r="E22" s="38"/>
      <c r="F22" s="39"/>
      <c r="G22" s="39"/>
      <c r="H22" s="39"/>
      <c r="I22" s="39"/>
      <c r="J22" s="40"/>
    </row>
    <row r="23" spans="1:10" ht="27.6" thickBot="1" x14ac:dyDescent="0.35">
      <c r="A23" s="16">
        <f>'OVERALL FY 21'!$A23</f>
        <v>9.9</v>
      </c>
      <c r="B23" s="17" t="str">
        <f>'OVERALL FY 21'!$B23</f>
        <v>Cabinets, under counter</v>
      </c>
      <c r="C23" s="16" t="str">
        <f>'OVERALL FY 21'!C23</f>
        <v>NA</v>
      </c>
      <c r="D23" s="16"/>
      <c r="E23" s="38"/>
      <c r="F23" s="39"/>
      <c r="G23" s="39"/>
      <c r="H23" s="39"/>
      <c r="I23" s="39"/>
      <c r="J23" s="40"/>
    </row>
    <row r="24" spans="1:10" ht="15" thickBot="1" x14ac:dyDescent="0.35">
      <c r="A24" s="16">
        <f>'OVERALL FY 21'!$A24</f>
        <v>9.11</v>
      </c>
      <c r="B24" s="17" t="str">
        <f>'OVERALL FY 21'!$B24</f>
        <v>Counter, solid surface</v>
      </c>
      <c r="C24" s="16" t="str">
        <f>'OVERALL FY 21'!C24</f>
        <v>NA</v>
      </c>
      <c r="D24" s="16"/>
      <c r="E24" s="38"/>
      <c r="F24" s="39"/>
      <c r="G24" s="39"/>
      <c r="H24" s="39"/>
      <c r="I24" s="39"/>
      <c r="J24" s="40"/>
    </row>
    <row r="25" spans="1:10" ht="15" thickBot="1" x14ac:dyDescent="0.35">
      <c r="A25" s="16">
        <f>'OVERALL FY 21'!$A25</f>
        <v>9.16</v>
      </c>
      <c r="B25" s="17" t="str">
        <f>'OVERALL FY 21'!$B25</f>
        <v>Sheetrock, painted</v>
      </c>
      <c r="C25" s="16" t="str">
        <f>'OVERALL FY 21'!C25</f>
        <v>S</v>
      </c>
      <c r="D25" s="32"/>
      <c r="E25" s="38"/>
      <c r="F25" s="39"/>
      <c r="G25" s="39"/>
      <c r="H25" s="39"/>
      <c r="I25" s="39"/>
      <c r="J25" s="40"/>
    </row>
    <row r="26" spans="1:10" ht="15" thickBot="1" x14ac:dyDescent="0.35">
      <c r="A26" s="16">
        <f>'OVERALL FY 21'!$A26</f>
        <v>9.19</v>
      </c>
      <c r="B26" s="17" t="str">
        <f>'OVERALL FY 21'!$B26</f>
        <v>Tile, VCT</v>
      </c>
      <c r="C26" s="16" t="str">
        <f>'OVERALL FY 21'!C26</f>
        <v>NA</v>
      </c>
      <c r="D26" s="16"/>
      <c r="E26" s="38"/>
      <c r="F26" s="39"/>
      <c r="G26" s="39"/>
      <c r="H26" s="39"/>
      <c r="I26" s="39"/>
      <c r="J26" s="40"/>
    </row>
    <row r="27" spans="1:10" ht="27.6" thickBot="1" x14ac:dyDescent="0.35">
      <c r="A27" s="16">
        <f>'OVERALL FY 21'!$A27</f>
        <v>12.1</v>
      </c>
      <c r="B27" s="17" t="str">
        <f>'OVERALL FY 21'!$B27</f>
        <v>Audio/visual equipment</v>
      </c>
      <c r="C27" s="16" t="str">
        <f>'OVERALL FY 21'!C27</f>
        <v>S</v>
      </c>
      <c r="D27" s="32"/>
      <c r="E27" s="38"/>
      <c r="F27" s="39"/>
      <c r="G27" s="39"/>
      <c r="H27" s="39"/>
      <c r="I27" s="39"/>
      <c r="J27" s="40"/>
    </row>
    <row r="28" spans="1:10" ht="15" thickBot="1" x14ac:dyDescent="0.35">
      <c r="A28" s="16">
        <f>'OVERALL FY 21'!$A28</f>
        <v>12.2</v>
      </c>
      <c r="B28" s="17" t="str">
        <f>'OVERALL FY 21'!$B28</f>
        <v>Furniture, office</v>
      </c>
      <c r="C28" s="16" t="str">
        <f>'OVERALL FY 21'!C28</f>
        <v>NA</v>
      </c>
      <c r="D28" s="16"/>
      <c r="E28" s="38"/>
      <c r="F28" s="39"/>
      <c r="G28" s="39"/>
      <c r="H28" s="39"/>
      <c r="I28" s="39"/>
      <c r="J28" s="40"/>
    </row>
    <row r="29" spans="1:10" ht="15" thickBot="1" x14ac:dyDescent="0.35">
      <c r="A29" s="16">
        <f>'OVERALL FY 21'!$A29</f>
        <v>12.3</v>
      </c>
      <c r="B29" s="17" t="str">
        <f>'OVERALL FY 21'!$B29</f>
        <v>Chair, office</v>
      </c>
      <c r="C29" s="16" t="str">
        <f>'OVERALL FY 21'!C29</f>
        <v>NA</v>
      </c>
      <c r="D29" s="16"/>
      <c r="E29" s="38"/>
      <c r="F29" s="39"/>
      <c r="G29" s="39"/>
      <c r="H29" s="39"/>
      <c r="I29" s="39"/>
      <c r="J29" s="40"/>
    </row>
    <row r="30" spans="1:10" ht="15" thickBot="1" x14ac:dyDescent="0.35">
      <c r="A30" s="16">
        <f>'OVERALL FY 21'!$A30</f>
        <v>12.4</v>
      </c>
      <c r="B30" s="17" t="str">
        <f>'OVERALL FY 21'!$B30</f>
        <v>Coffee pot</v>
      </c>
      <c r="C30" s="16" t="str">
        <f>'OVERALL FY 21'!C30</f>
        <v>M</v>
      </c>
      <c r="D30" s="32"/>
      <c r="E30" s="38"/>
      <c r="F30" s="39"/>
      <c r="G30" s="39"/>
      <c r="H30" s="39"/>
      <c r="I30" s="39"/>
      <c r="J30" s="40"/>
    </row>
    <row r="31" spans="1:10" ht="15" thickBot="1" x14ac:dyDescent="0.35">
      <c r="A31" s="16">
        <f>'OVERALL FY 21'!$A31</f>
        <v>12.5</v>
      </c>
      <c r="B31" s="17" t="str">
        <f>'OVERALL FY 21'!$B31</f>
        <v>Computer</v>
      </c>
      <c r="C31" s="16" t="str">
        <f>'OVERALL FY 21'!C31</f>
        <v>S</v>
      </c>
      <c r="D31" s="32"/>
      <c r="E31" s="38"/>
      <c r="F31" s="39"/>
      <c r="G31" s="39"/>
      <c r="H31" s="39"/>
      <c r="I31" s="39"/>
      <c r="J31" s="40"/>
    </row>
    <row r="32" spans="1:10" ht="27.6" thickBot="1" x14ac:dyDescent="0.35">
      <c r="A32" s="16">
        <f>'OVERALL FY 21'!$A32</f>
        <v>12.6</v>
      </c>
      <c r="B32" s="17" t="str">
        <f>'OVERALL FY 21'!$B32</f>
        <v>Dispenser, soap, wall mounted</v>
      </c>
      <c r="C32" s="16" t="str">
        <f>'OVERALL FY 21'!C32</f>
        <v>NA</v>
      </c>
      <c r="D32" s="16"/>
      <c r="E32" s="38"/>
      <c r="F32" s="39"/>
      <c r="G32" s="39"/>
      <c r="H32" s="39"/>
      <c r="I32" s="39"/>
      <c r="J32" s="40"/>
    </row>
    <row r="33" spans="1:10" ht="15" thickBot="1" x14ac:dyDescent="0.35">
      <c r="A33" s="16">
        <f>'OVERALL FY 21'!$A33</f>
        <v>12.7</v>
      </c>
      <c r="B33" s="17" t="str">
        <f>'OVERALL FY 21'!$B33</f>
        <v>Dispenser, towel</v>
      </c>
      <c r="C33" s="16" t="str">
        <f>'OVERALL FY 21'!C33</f>
        <v>S</v>
      </c>
      <c r="D33" s="32"/>
      <c r="E33" s="38"/>
      <c r="F33" s="39"/>
      <c r="G33" s="39"/>
      <c r="H33" s="39"/>
      <c r="I33" s="39"/>
      <c r="J33" s="40"/>
    </row>
    <row r="34" spans="1:10" ht="15" thickBot="1" x14ac:dyDescent="0.35">
      <c r="A34" s="16">
        <f>'OVERALL FY 21'!$A34</f>
        <v>12.8</v>
      </c>
      <c r="B34" s="17" t="str">
        <f>'OVERALL FY 21'!$B34</f>
        <v>File cabinets</v>
      </c>
      <c r="C34" s="16" t="str">
        <f>'OVERALL FY 21'!C34</f>
        <v>NA</v>
      </c>
      <c r="D34" s="16"/>
      <c r="E34" s="38"/>
      <c r="F34" s="39"/>
      <c r="G34" s="39"/>
      <c r="H34" s="39"/>
      <c r="I34" s="39"/>
      <c r="J34" s="40"/>
    </row>
    <row r="35" spans="1:10" ht="15" thickBot="1" x14ac:dyDescent="0.35">
      <c r="A35" s="16">
        <f>'OVERALL FY 21'!$A35</f>
        <v>12.9</v>
      </c>
      <c r="B35" s="17" t="str">
        <f>'OVERALL FY 21'!$B35</f>
        <v>Flag pole</v>
      </c>
      <c r="C35" s="16" t="str">
        <f>'OVERALL FY 21'!C35</f>
        <v>NA</v>
      </c>
      <c r="D35" s="16"/>
      <c r="E35" s="38"/>
      <c r="F35" s="39"/>
      <c r="G35" s="39"/>
      <c r="H35" s="39"/>
      <c r="I35" s="39"/>
      <c r="J35" s="40"/>
    </row>
    <row r="36" spans="1:10" ht="15" thickBot="1" x14ac:dyDescent="0.35">
      <c r="A36" s="16">
        <f>'OVERALL FY 21'!$A36</f>
        <v>12.1</v>
      </c>
      <c r="B36" s="17" t="str">
        <f>'OVERALL FY 21'!$B36</f>
        <v>Microwave</v>
      </c>
      <c r="C36" s="16" t="str">
        <f>'OVERALL FY 21'!C36</f>
        <v>NA</v>
      </c>
      <c r="D36" s="16"/>
      <c r="E36" s="38"/>
      <c r="F36" s="39"/>
      <c r="G36" s="39"/>
      <c r="H36" s="39"/>
      <c r="I36" s="39"/>
      <c r="J36" s="40"/>
    </row>
    <row r="37" spans="1:10" ht="15" thickBot="1" x14ac:dyDescent="0.35">
      <c r="A37" s="16">
        <f>'OVERALL FY 21'!$A37</f>
        <v>12.11</v>
      </c>
      <c r="B37" s="17" t="str">
        <f>'OVERALL FY 21'!$B37</f>
        <v>Refrigerator</v>
      </c>
      <c r="C37" s="16" t="str">
        <f>'OVERALL FY 21'!C37</f>
        <v>NA</v>
      </c>
      <c r="D37" s="16"/>
      <c r="E37" s="38"/>
      <c r="F37" s="39"/>
      <c r="G37" s="39"/>
      <c r="H37" s="39"/>
      <c r="I37" s="39"/>
      <c r="J37" s="40"/>
    </row>
    <row r="38" spans="1:10" ht="15" thickBot="1" x14ac:dyDescent="0.35">
      <c r="A38" s="16">
        <f>'OVERALL FY 21'!$A38</f>
        <v>12.12</v>
      </c>
      <c r="B38" s="17" t="str">
        <f>'OVERALL FY 21'!$B38</f>
        <v>Table, break/lunch</v>
      </c>
      <c r="C38" s="16" t="str">
        <f>'OVERALL FY 21'!C38</f>
        <v>NA</v>
      </c>
      <c r="D38" s="16"/>
      <c r="E38" s="38"/>
      <c r="F38" s="39"/>
      <c r="G38" s="39"/>
      <c r="H38" s="39"/>
      <c r="I38" s="39"/>
      <c r="J38" s="40"/>
    </row>
    <row r="39" spans="1:10" ht="15" thickBot="1" x14ac:dyDescent="0.35">
      <c r="A39" s="16">
        <f>'OVERALL FY 21'!$A39</f>
        <v>12.13</v>
      </c>
      <c r="B39" s="17" t="str">
        <f>'OVERALL FY 21'!$B39</f>
        <v>Table, conference</v>
      </c>
      <c r="C39" s="16" t="str">
        <f>'OVERALL FY 21'!C39</f>
        <v>NA</v>
      </c>
      <c r="D39" s="16"/>
      <c r="E39" s="38"/>
      <c r="F39" s="39"/>
      <c r="G39" s="39"/>
      <c r="H39" s="39"/>
      <c r="I39" s="39"/>
      <c r="J39" s="40"/>
    </row>
    <row r="40" spans="1:10" ht="15" hidden="1" thickBot="1" x14ac:dyDescent="0.35">
      <c r="A40" s="16">
        <f>'OVERALL FY 21'!$A40</f>
        <v>14.3</v>
      </c>
      <c r="B40" s="17" t="str">
        <f>'OVERALL FY 21'!$B40</f>
        <v>Forklift</v>
      </c>
      <c r="C40" s="16" t="str">
        <f>'OVERALL FY 21'!C40</f>
        <v>M</v>
      </c>
      <c r="D40" s="16"/>
      <c r="E40" s="38"/>
      <c r="F40" s="39"/>
      <c r="G40" s="39"/>
      <c r="H40" s="39"/>
      <c r="I40" s="39"/>
      <c r="J40" s="40"/>
    </row>
    <row r="41" spans="1:10" ht="15" hidden="1" thickBot="1" x14ac:dyDescent="0.35">
      <c r="A41" s="16">
        <f>'OVERALL FY 21'!$A41</f>
        <v>14.4</v>
      </c>
      <c r="B41" s="17" t="str">
        <f>'OVERALL FY 21'!$B41</f>
        <v xml:space="preserve"> Hydraulic Lift  </v>
      </c>
      <c r="C41" s="16" t="str">
        <f>'OVERALL FY 21'!C41</f>
        <v>S</v>
      </c>
      <c r="D41" s="16"/>
      <c r="E41" s="38"/>
      <c r="F41" s="39"/>
      <c r="G41" s="39"/>
      <c r="H41" s="39"/>
      <c r="I41" s="39"/>
      <c r="J41" s="40"/>
    </row>
    <row r="42" spans="1:10" ht="15" thickBot="1" x14ac:dyDescent="0.35">
      <c r="A42" s="16">
        <f>'OVERALL FY 21'!$A42</f>
        <v>15.8</v>
      </c>
      <c r="B42" s="17" t="str">
        <f>'OVERALL FY 21'!$B42</f>
        <v xml:space="preserve"> Air handler </v>
      </c>
      <c r="C42" s="16" t="str">
        <f>'OVERALL FY 21'!C42</f>
        <v>S</v>
      </c>
      <c r="D42" s="32"/>
      <c r="E42" s="38"/>
      <c r="F42" s="39"/>
      <c r="G42" s="39"/>
      <c r="H42" s="39"/>
      <c r="I42" s="39"/>
      <c r="J42" s="40"/>
    </row>
    <row r="43" spans="1:10" ht="15" thickBot="1" x14ac:dyDescent="0.35">
      <c r="A43" s="16">
        <f>'OVERALL FY 21'!$A43</f>
        <v>15.38</v>
      </c>
      <c r="B43" s="17" t="str">
        <f>'OVERALL FY 21'!$B43</f>
        <v>Plumbing Fixtures</v>
      </c>
      <c r="C43" s="16" t="str">
        <f>'OVERALL FY 21'!C43</f>
        <v>S</v>
      </c>
      <c r="D43" s="32"/>
      <c r="E43" s="38"/>
      <c r="F43" s="39"/>
      <c r="G43" s="39"/>
      <c r="H43" s="39"/>
      <c r="I43" s="39"/>
      <c r="J43" s="40"/>
    </row>
    <row r="44" spans="1:10" ht="27.6" thickBot="1" x14ac:dyDescent="0.35">
      <c r="A44" s="16">
        <f>'OVERALL FY 21'!$A44</f>
        <v>15.49</v>
      </c>
      <c r="B44" s="17" t="str">
        <f>'OVERALL FY 21'!$B44</f>
        <v xml:space="preserve"> Reduced Pressure Backflow Preventer </v>
      </c>
      <c r="C44" s="16" t="str">
        <f>'OVERALL FY 21'!C44</f>
        <v>NA</v>
      </c>
      <c r="D44" s="16"/>
      <c r="E44" s="38"/>
      <c r="F44" s="39"/>
      <c r="G44" s="39"/>
      <c r="H44" s="39"/>
      <c r="I44" s="39"/>
      <c r="J44" s="40"/>
    </row>
    <row r="45" spans="1:10" ht="40.799999999999997" thickBot="1" x14ac:dyDescent="0.35">
      <c r="A45" s="16">
        <f>'OVERALL FY 21'!$A45</f>
        <v>15.55</v>
      </c>
      <c r="B45" s="17" t="str">
        <f>'OVERALL FY 21'!$B45</f>
        <v xml:space="preserve"> Rooftop Unit, Packaged, heating &amp; cooling , gas-fired </v>
      </c>
      <c r="C45" s="16" t="str">
        <f>'OVERALL FY 21'!C45</f>
        <v>NA</v>
      </c>
      <c r="D45" s="16"/>
      <c r="E45" s="38"/>
      <c r="F45" s="39"/>
      <c r="G45" s="39"/>
      <c r="H45" s="39"/>
      <c r="I45" s="39"/>
      <c r="J45" s="40"/>
    </row>
    <row r="46" spans="1:10" ht="40.799999999999997" thickBot="1" x14ac:dyDescent="0.35">
      <c r="A46" s="16">
        <f>'OVERALL FY 21'!$A46</f>
        <v>15.68</v>
      </c>
      <c r="B46" s="17" t="str">
        <f>'OVERALL FY 21'!$B46</f>
        <v xml:space="preserve"> Water Heater, Domestic, Tank, electric </v>
      </c>
      <c r="C46" s="16" t="str">
        <f>'OVERALL FY 21'!C46</f>
        <v>S</v>
      </c>
      <c r="D46" s="32"/>
      <c r="E46" s="38"/>
      <c r="F46" s="39"/>
      <c r="G46" s="39"/>
      <c r="H46" s="39"/>
      <c r="I46" s="39"/>
      <c r="J46" s="40"/>
    </row>
    <row r="47" spans="1:10" ht="27.6" thickBot="1" x14ac:dyDescent="0.35">
      <c r="A47" s="16">
        <f>'OVERALL FY 21'!$A47</f>
        <v>16.3</v>
      </c>
      <c r="B47" s="17" t="str">
        <f>'OVERALL FY 21'!$B47</f>
        <v xml:space="preserve"> Building Automation System </v>
      </c>
      <c r="C47" s="16" t="str">
        <f>'OVERALL FY 21'!C47</f>
        <v>S</v>
      </c>
      <c r="D47" s="32"/>
      <c r="E47" s="38"/>
      <c r="F47" s="39"/>
      <c r="G47" s="39"/>
      <c r="H47" s="39"/>
      <c r="I47" s="39"/>
      <c r="J47" s="40"/>
    </row>
    <row r="48" spans="1:10" ht="15" thickBot="1" x14ac:dyDescent="0.35">
      <c r="A48" s="16">
        <f>'OVERALL FY 21'!$A48</f>
        <v>16.5</v>
      </c>
      <c r="B48" s="17" t="str">
        <f>'OVERALL FY 21'!$B48</f>
        <v xml:space="preserve"> Circuit Breaker </v>
      </c>
      <c r="C48" s="16" t="str">
        <f>'OVERALL FY 21'!C48</f>
        <v>S</v>
      </c>
      <c r="D48" s="32"/>
      <c r="E48" s="38"/>
      <c r="F48" s="39"/>
      <c r="G48" s="39"/>
      <c r="H48" s="39"/>
      <c r="I48" s="39"/>
      <c r="J48" s="40"/>
    </row>
    <row r="49" spans="1:10" ht="40.799999999999997" thickBot="1" x14ac:dyDescent="0.35">
      <c r="A49" s="16">
        <f>'OVERALL FY 21'!$A49</f>
        <v>16.600000000000001</v>
      </c>
      <c r="B49" s="17" t="str">
        <f>'OVERALL FY 21'!$B49</f>
        <v xml:space="preserve"> Digital Video Recorder, Vehicle CCTV </v>
      </c>
      <c r="C49" s="16" t="str">
        <f>'OVERALL FY 21'!C49</f>
        <v>M</v>
      </c>
      <c r="D49" s="32"/>
      <c r="E49" s="38"/>
      <c r="F49" s="39"/>
      <c r="G49" s="39"/>
      <c r="H49" s="39"/>
      <c r="I49" s="39"/>
      <c r="J49" s="40"/>
    </row>
    <row r="50" spans="1:10" ht="15" thickBot="1" x14ac:dyDescent="0.35">
      <c r="A50" s="16">
        <f>'OVERALL FY 21'!$A50</f>
        <v>16.7</v>
      </c>
      <c r="B50" s="17" t="str">
        <f>'OVERALL FY 21'!$B50</f>
        <v xml:space="preserve"> Electrical Panels </v>
      </c>
      <c r="C50" s="16" t="str">
        <f>'OVERALL FY 21'!C50</f>
        <v>S</v>
      </c>
      <c r="D50" s="32"/>
      <c r="E50" s="38"/>
      <c r="F50" s="39"/>
      <c r="G50" s="39"/>
      <c r="H50" s="39"/>
      <c r="I50" s="39"/>
      <c r="J50" s="40"/>
    </row>
    <row r="51" spans="1:10" ht="27.6" thickBot="1" x14ac:dyDescent="0.35">
      <c r="A51" s="16">
        <f>'OVERALL FY 21'!$A51</f>
        <v>16.8</v>
      </c>
      <c r="B51" s="17" t="str">
        <f>'OVERALL FY 21'!$B51</f>
        <v>Exterior building lighting</v>
      </c>
      <c r="C51" s="16" t="str">
        <f>'OVERALL FY 21'!C51</f>
        <v>M</v>
      </c>
      <c r="D51" s="32"/>
      <c r="E51" s="38"/>
      <c r="F51" s="39"/>
      <c r="G51" s="39"/>
      <c r="H51" s="39"/>
      <c r="I51" s="39"/>
      <c r="J51" s="40"/>
    </row>
    <row r="52" spans="1:10" ht="27.6" thickBot="1" x14ac:dyDescent="0.35">
      <c r="A52" s="16">
        <f>'OVERALL FY 21'!$A52</f>
        <v>16.11</v>
      </c>
      <c r="B52" s="17" t="str">
        <f>'OVERALL FY 21'!$B52</f>
        <v>Fluorescent light, ceiling mounted</v>
      </c>
      <c r="C52" s="16" t="str">
        <f>'OVERALL FY 21'!C52</f>
        <v>S</v>
      </c>
      <c r="D52" s="32"/>
      <c r="E52" s="38"/>
      <c r="F52" s="39"/>
      <c r="G52" s="39"/>
      <c r="H52" s="39"/>
      <c r="I52" s="39"/>
      <c r="J52" s="40"/>
    </row>
    <row r="53" spans="1:10" ht="27.6" thickBot="1" x14ac:dyDescent="0.35">
      <c r="A53" s="16">
        <f>'OVERALL FY 21'!$A53</f>
        <v>16.149999999999999</v>
      </c>
      <c r="B53" s="17" t="str">
        <f>'OVERALL FY 21'!$B53</f>
        <v>Lighting, egress and exits signs</v>
      </c>
      <c r="C53" s="16" t="str">
        <f>'OVERALL FY 21'!C53</f>
        <v>S</v>
      </c>
      <c r="D53" s="32"/>
      <c r="E53" s="38"/>
      <c r="F53" s="39"/>
      <c r="G53" s="39"/>
      <c r="H53" s="39"/>
      <c r="I53" s="39"/>
      <c r="J53" s="40"/>
    </row>
    <row r="54" spans="1:10" ht="15" thickBot="1" x14ac:dyDescent="0.35">
      <c r="A54" s="16">
        <f>'OVERALL FY 21'!$A54</f>
        <v>16.16</v>
      </c>
      <c r="B54" s="17" t="str">
        <f>'OVERALL FY 21'!$B54</f>
        <v xml:space="preserve"> Radio System  </v>
      </c>
      <c r="C54" s="16" t="str">
        <f>'OVERALL FY 21'!C54</f>
        <v>M</v>
      </c>
      <c r="D54" s="32"/>
      <c r="E54" s="38"/>
      <c r="F54" s="39"/>
      <c r="G54" s="39"/>
      <c r="H54" s="39"/>
      <c r="I54" s="39"/>
      <c r="J54" s="40"/>
    </row>
    <row r="55" spans="1:10" ht="15" thickBot="1" x14ac:dyDescent="0.35">
      <c r="A55" s="16">
        <f>'OVERALL FY 21'!$A55</f>
        <v>16.18</v>
      </c>
      <c r="B55" s="17" t="str">
        <f>'OVERALL FY 21'!$B55</f>
        <v xml:space="preserve"> Security System </v>
      </c>
      <c r="C55" s="16" t="str">
        <f>'OVERALL FY 21'!C55</f>
        <v>M</v>
      </c>
      <c r="D55" s="32"/>
      <c r="E55" s="38"/>
      <c r="F55" s="39"/>
      <c r="G55" s="39"/>
      <c r="H55" s="39"/>
      <c r="I55" s="39"/>
      <c r="J55" s="40"/>
    </row>
    <row r="56" spans="1:10" ht="15" thickBot="1" x14ac:dyDescent="0.35">
      <c r="A56" s="16">
        <f>'OVERALL FY 21'!$A56</f>
        <v>16.190000000000001</v>
      </c>
      <c r="B56" s="17" t="str">
        <f>'OVERALL FY 21'!$B56</f>
        <v>Shop light, high bay</v>
      </c>
      <c r="C56" s="16" t="str">
        <f>'OVERALL FY 21'!C56</f>
        <v>S</v>
      </c>
      <c r="D56" s="32"/>
      <c r="E56" s="38"/>
      <c r="F56" s="39"/>
      <c r="G56" s="39"/>
      <c r="H56" s="39"/>
      <c r="I56" s="39"/>
      <c r="J56" s="40"/>
    </row>
    <row r="57" spans="1:10" ht="15" thickBot="1" x14ac:dyDescent="0.35">
      <c r="A57" s="16">
        <f>'OVERALL FY 21'!$A57</f>
        <v>16.2</v>
      </c>
      <c r="B57" s="17" t="str">
        <f>'OVERALL FY 21'!$B57</f>
        <v>Site lighting</v>
      </c>
      <c r="C57" s="16" t="str">
        <f>'OVERALL FY 21'!C57</f>
        <v>M</v>
      </c>
      <c r="D57" s="32"/>
      <c r="E57" s="38"/>
      <c r="F57" s="39"/>
      <c r="G57" s="39"/>
      <c r="H57" s="39"/>
      <c r="I57" s="39"/>
      <c r="J57" s="40"/>
    </row>
    <row r="58" spans="1:10" ht="27.6" thickBot="1" x14ac:dyDescent="0.35">
      <c r="A58" s="16">
        <f>'OVERALL FY 21'!$A58</f>
        <v>16.23</v>
      </c>
      <c r="B58" s="17" t="str">
        <f>'OVERALL FY 21'!$B58</f>
        <v xml:space="preserve"> Surge Protective Device </v>
      </c>
      <c r="C58" s="16" t="str">
        <f>'OVERALL FY 21'!C58</f>
        <v>S</v>
      </c>
      <c r="D58" s="32"/>
      <c r="E58" s="38"/>
      <c r="F58" s="39"/>
      <c r="G58" s="39"/>
      <c r="H58" s="39"/>
      <c r="I58" s="39"/>
      <c r="J58" s="40"/>
    </row>
    <row r="59" spans="1:10" ht="15" thickBot="1" x14ac:dyDescent="0.35">
      <c r="A59" s="16">
        <f>'OVERALL FY 21'!$A59</f>
        <v>16.25</v>
      </c>
      <c r="B59" s="17" t="str">
        <f>'OVERALL FY 21'!$B59</f>
        <v xml:space="preserve"> Time Clock System </v>
      </c>
      <c r="C59" s="16" t="str">
        <f>'OVERALL FY 21'!C59</f>
        <v>S</v>
      </c>
      <c r="D59" s="32"/>
      <c r="E59" s="38"/>
      <c r="F59" s="39"/>
      <c r="G59" s="39"/>
      <c r="H59" s="39"/>
      <c r="I59" s="39"/>
      <c r="J59" s="40"/>
    </row>
    <row r="60" spans="1:10" ht="15" thickBot="1" x14ac:dyDescent="0.35">
      <c r="A60" s="16">
        <f>'OVERALL FY 21'!$A60</f>
        <v>16.260000000000002</v>
      </c>
      <c r="B60" s="17" t="str">
        <f>'OVERALL FY 21'!$B60</f>
        <v xml:space="preserve"> Transformer </v>
      </c>
      <c r="C60" s="16" t="str">
        <f>'OVERALL FY 21'!C60</f>
        <v>M</v>
      </c>
      <c r="D60" s="32"/>
      <c r="E60" s="38"/>
      <c r="F60" s="39"/>
      <c r="G60" s="39"/>
      <c r="H60" s="39"/>
      <c r="I60" s="39"/>
      <c r="J60" s="40"/>
    </row>
    <row r="61" spans="1:10" x14ac:dyDescent="0.3">
      <c r="A61" s="27"/>
      <c r="B61" s="28"/>
      <c r="C61" s="27"/>
      <c r="D61" s="27"/>
      <c r="E61" s="29"/>
      <c r="F61" s="29"/>
      <c r="G61" s="29"/>
      <c r="H61" s="29"/>
      <c r="I61" s="29"/>
      <c r="J61" s="29"/>
    </row>
    <row r="62" spans="1:10" x14ac:dyDescent="0.3">
      <c r="A62" s="27"/>
      <c r="B62" s="28"/>
      <c r="C62" s="27"/>
      <c r="D62" s="27"/>
      <c r="E62" s="29"/>
      <c r="F62" s="29"/>
      <c r="G62" s="29"/>
      <c r="H62" s="29"/>
      <c r="I62" s="29"/>
      <c r="J62" s="29"/>
    </row>
    <row r="63" spans="1:10" x14ac:dyDescent="0.3">
      <c r="A63" s="27"/>
      <c r="B63" s="28"/>
      <c r="C63" s="27"/>
      <c r="D63" s="27"/>
      <c r="E63" s="29"/>
      <c r="F63" s="29"/>
      <c r="G63" s="29"/>
      <c r="H63" s="29"/>
      <c r="I63" s="29"/>
      <c r="J63" s="29"/>
    </row>
    <row r="64" spans="1:10" x14ac:dyDescent="0.3">
      <c r="A64" s="27"/>
      <c r="B64" s="28"/>
      <c r="C64" s="27"/>
      <c r="D64" s="27"/>
      <c r="E64" s="29"/>
      <c r="F64" s="29"/>
      <c r="G64" s="29"/>
      <c r="H64" s="29"/>
      <c r="I64" s="29"/>
      <c r="J64" s="29"/>
    </row>
  </sheetData>
  <mergeCells count="59">
    <mergeCell ref="E59:J59"/>
    <mergeCell ref="E60:J60"/>
    <mergeCell ref="E56:J56"/>
    <mergeCell ref="E57:J57"/>
    <mergeCell ref="E58:J58"/>
    <mergeCell ref="E53:J53"/>
    <mergeCell ref="E54:J54"/>
    <mergeCell ref="E55:J55"/>
    <mergeCell ref="E50:J50"/>
    <mergeCell ref="E51:J51"/>
    <mergeCell ref="E52:J52"/>
    <mergeCell ref="E47:J47"/>
    <mergeCell ref="E48:J48"/>
    <mergeCell ref="E49:J49"/>
    <mergeCell ref="E46:J46"/>
    <mergeCell ref="E43:J43"/>
    <mergeCell ref="E45:J45"/>
    <mergeCell ref="E44:J44"/>
    <mergeCell ref="E42:J42"/>
    <mergeCell ref="E41:J41"/>
    <mergeCell ref="E37:J37"/>
    <mergeCell ref="E38:J38"/>
    <mergeCell ref="E39:J39"/>
    <mergeCell ref="E40:J40"/>
    <mergeCell ref="E36:J36"/>
    <mergeCell ref="E27:J27"/>
    <mergeCell ref="E28:J28"/>
    <mergeCell ref="E29:J29"/>
    <mergeCell ref="E30:J30"/>
    <mergeCell ref="E31:J31"/>
    <mergeCell ref="E32:J32"/>
    <mergeCell ref="E33:J33"/>
    <mergeCell ref="E34:J34"/>
    <mergeCell ref="E35:J35"/>
    <mergeCell ref="E25:J25"/>
    <mergeCell ref="E26:J26"/>
    <mergeCell ref="E24:J24"/>
    <mergeCell ref="E21:J21"/>
    <mergeCell ref="E22:J22"/>
    <mergeCell ref="E23:J23"/>
    <mergeCell ref="E20:J20"/>
    <mergeCell ref="E16:J16"/>
    <mergeCell ref="E17:J17"/>
    <mergeCell ref="E18:J18"/>
    <mergeCell ref="E19:J19"/>
    <mergeCell ref="E13:J13"/>
    <mergeCell ref="E14:J14"/>
    <mergeCell ref="E15:J15"/>
    <mergeCell ref="E12:J12"/>
    <mergeCell ref="E11:J11"/>
    <mergeCell ref="E7:J7"/>
    <mergeCell ref="E8:J8"/>
    <mergeCell ref="E9:J9"/>
    <mergeCell ref="E10:J10"/>
    <mergeCell ref="A5:A6"/>
    <mergeCell ref="B5:B6"/>
    <mergeCell ref="C5:C6"/>
    <mergeCell ref="D5:D6"/>
    <mergeCell ref="E5:J6"/>
  </mergeCells>
  <conditionalFormatting sqref="A1:D3 A5:D5 A7:D1048576">
    <cfRule type="cellIs" dxfId="87" priority="2" operator="equal">
      <formula>"Q"</formula>
    </cfRule>
    <cfRule type="cellIs" dxfId="86" priority="3" operator="equal">
      <formula>"A"</formula>
    </cfRule>
    <cfRule type="cellIs" dxfId="85" priority="4" operator="equal">
      <formula>"S"</formula>
    </cfRule>
    <cfRule type="cellIs" dxfId="84" priority="5" operator="equal">
      <formula>"M"</formula>
    </cfRule>
  </conditionalFormatting>
  <conditionalFormatting sqref="A7:D64">
    <cfRule type="cellIs" dxfId="83" priority="6" operator="equal">
      <formula>"X"</formula>
    </cfRule>
  </conditionalFormatting>
  <conditionalFormatting sqref="A1:XFD1048576">
    <cfRule type="cellIs" dxfId="82" priority="1" operator="equal">
      <formula>"NA"</formula>
    </cfRule>
  </conditionalFormatting>
  <printOptions horizontalCentered="1"/>
  <pageMargins left="0.7" right="0.7" top="0.75" bottom="0.75" header="0.3" footer="0.3"/>
  <pageSetup scale="61" orientation="portrait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64"/>
  <sheetViews>
    <sheetView showGridLines="0" showZeros="0" workbookViewId="0">
      <selection activeCell="D7" sqref="D7"/>
    </sheetView>
  </sheetViews>
  <sheetFormatPr defaultColWidth="9.109375" defaultRowHeight="14.4" x14ac:dyDescent="0.3"/>
  <cols>
    <col min="1" max="1" width="8.33203125" style="1" customWidth="1"/>
    <col min="2" max="2" width="19.6640625" style="22" customWidth="1"/>
    <col min="3" max="3" width="12" style="1" customWidth="1"/>
    <col min="4" max="4" width="13" style="1" customWidth="1"/>
    <col min="13" max="13" width="9.109375" hidden="1" customWidth="1"/>
  </cols>
  <sheetData>
    <row r="1" spans="1:13" x14ac:dyDescent="0.3">
      <c r="A1" s="2" t="s">
        <v>61</v>
      </c>
      <c r="B1" s="18" t="str">
        <f ca="1">MID(CELL("filename",A1),FIND("]",CELL("filename",A1))+1,99)</f>
        <v>AUGUST</v>
      </c>
      <c r="C1" s="3"/>
      <c r="D1" s="3"/>
    </row>
    <row r="2" spans="1:13" x14ac:dyDescent="0.3">
      <c r="A2" s="23" t="s">
        <v>63</v>
      </c>
      <c r="B2" s="19"/>
      <c r="C2" s="3"/>
      <c r="D2" s="3"/>
    </row>
    <row r="3" spans="1:13" x14ac:dyDescent="0.3">
      <c r="A3" s="10" t="s">
        <v>1</v>
      </c>
      <c r="B3" s="20"/>
      <c r="C3" s="11"/>
      <c r="D3" s="11"/>
    </row>
    <row r="4" spans="1:13" ht="15" thickBot="1" x14ac:dyDescent="0.35">
      <c r="A4"/>
      <c r="B4" s="21"/>
      <c r="C4"/>
      <c r="D4"/>
    </row>
    <row r="5" spans="1:13" x14ac:dyDescent="0.3">
      <c r="A5" s="41" t="s">
        <v>0</v>
      </c>
      <c r="B5" s="43" t="s">
        <v>2</v>
      </c>
      <c r="C5" s="41" t="s">
        <v>3</v>
      </c>
      <c r="D5" s="41" t="s">
        <v>5</v>
      </c>
      <c r="E5" s="45" t="s">
        <v>4</v>
      </c>
      <c r="F5" s="46"/>
      <c r="G5" s="46"/>
      <c r="H5" s="46"/>
      <c r="I5" s="46"/>
      <c r="J5" s="47"/>
      <c r="M5" t="e">
        <f ca="1">INDIRECT("'"&amp;A1&amp;"'!A1")</f>
        <v>#REF!</v>
      </c>
    </row>
    <row r="6" spans="1:13" ht="15" thickBot="1" x14ac:dyDescent="0.35">
      <c r="A6" s="42"/>
      <c r="B6" s="44"/>
      <c r="C6" s="42"/>
      <c r="D6" s="42"/>
      <c r="E6" s="48"/>
      <c r="F6" s="49"/>
      <c r="G6" s="49"/>
      <c r="H6" s="49"/>
      <c r="I6" s="49"/>
      <c r="J6" s="50"/>
    </row>
    <row r="7" spans="1:13" ht="27.6" thickBot="1" x14ac:dyDescent="0.35">
      <c r="A7" s="16">
        <f>'OVERALL FY 21'!$A7</f>
        <v>2.2000000000000002</v>
      </c>
      <c r="B7" s="17" t="str">
        <f>'OVERALL FY 21'!$B7</f>
        <v>Fire Protection, Site Mechanical</v>
      </c>
      <c r="C7" s="16" t="str">
        <f>'OVERALL FY 21'!D7</f>
        <v>M</v>
      </c>
      <c r="D7" s="32"/>
      <c r="E7" s="38"/>
      <c r="F7" s="39"/>
      <c r="G7" s="39"/>
      <c r="H7" s="39"/>
      <c r="I7" s="39"/>
      <c r="J7" s="40"/>
    </row>
    <row r="8" spans="1:13" ht="15" thickBot="1" x14ac:dyDescent="0.35">
      <c r="A8" s="16">
        <f>'OVERALL FY 21'!$A8</f>
        <v>2.2999999999999998</v>
      </c>
      <c r="B8" s="17" t="str">
        <f>'OVERALL FY 21'!$B8</f>
        <v>Paving, asphalt</v>
      </c>
      <c r="C8" s="16" t="str">
        <f>'OVERALL FY 21'!D8</f>
        <v>NA</v>
      </c>
      <c r="D8" s="32"/>
      <c r="E8" s="38"/>
      <c r="F8" s="39"/>
      <c r="G8" s="39"/>
      <c r="H8" s="39"/>
      <c r="I8" s="39"/>
      <c r="J8" s="40"/>
    </row>
    <row r="9" spans="1:13" ht="15" thickBot="1" x14ac:dyDescent="0.35">
      <c r="A9" s="16">
        <f>'OVERALL FY 21'!$A9</f>
        <v>2.4</v>
      </c>
      <c r="B9" s="17" t="str">
        <f>'OVERALL FY 21'!$B9</f>
        <v>Paving, concrete</v>
      </c>
      <c r="C9" s="16" t="str">
        <f>'OVERALL FY 21'!D9</f>
        <v>NA</v>
      </c>
      <c r="D9" s="16"/>
      <c r="E9" s="38"/>
      <c r="F9" s="39"/>
      <c r="G9" s="39"/>
      <c r="H9" s="39"/>
      <c r="I9" s="39"/>
      <c r="J9" s="40"/>
    </row>
    <row r="10" spans="1:13" ht="15" thickBot="1" x14ac:dyDescent="0.35">
      <c r="A10" s="16">
        <f>'OVERALL FY 21'!$A10</f>
        <v>3.2</v>
      </c>
      <c r="B10" s="17" t="str">
        <f>'OVERALL FY 21'!$B10</f>
        <v>Concrete, unfinished</v>
      </c>
      <c r="C10" s="16" t="str">
        <f>'OVERALL FY 21'!D10</f>
        <v>NA</v>
      </c>
      <c r="D10" s="16"/>
      <c r="E10" s="38"/>
      <c r="F10" s="39"/>
      <c r="G10" s="39"/>
      <c r="H10" s="39"/>
      <c r="I10" s="39"/>
      <c r="J10" s="40"/>
    </row>
    <row r="11" spans="1:13" ht="15" thickBot="1" x14ac:dyDescent="0.35">
      <c r="A11" s="16">
        <f>'OVERALL FY 21'!$A11</f>
        <v>5.0999999999999996</v>
      </c>
      <c r="B11" s="17" t="str">
        <f>'OVERALL FY 21'!$B11</f>
        <v>Structure, exposed</v>
      </c>
      <c r="C11" s="16" t="str">
        <f>'OVERALL FY 21'!D11</f>
        <v>NA</v>
      </c>
      <c r="D11" s="16"/>
      <c r="E11" s="38"/>
      <c r="F11" s="39"/>
      <c r="G11" s="39"/>
      <c r="H11" s="39"/>
      <c r="I11" s="39"/>
      <c r="J11" s="40"/>
    </row>
    <row r="12" spans="1:13" ht="15" thickBot="1" x14ac:dyDescent="0.35">
      <c r="A12" s="16">
        <f>'OVERALL FY 21'!$A12</f>
        <v>7.1</v>
      </c>
      <c r="B12" s="17" t="str">
        <f>'OVERALL FY 21'!$B12</f>
        <v>Gutter with downspout</v>
      </c>
      <c r="C12" s="16" t="str">
        <f>'OVERALL FY 21'!D12</f>
        <v>NA</v>
      </c>
      <c r="D12" s="16"/>
      <c r="E12" s="38"/>
      <c r="F12" s="39"/>
      <c r="G12" s="39"/>
      <c r="H12" s="39"/>
      <c r="I12" s="39"/>
      <c r="J12" s="40"/>
    </row>
    <row r="13" spans="1:13" ht="27.6" thickBot="1" x14ac:dyDescent="0.35">
      <c r="A13" s="16">
        <f>'OVERALL FY 21'!$A13</f>
        <v>7.3</v>
      </c>
      <c r="B13" s="17" t="str">
        <f>'OVERALL FY 21'!$B13</f>
        <v>Roof system, permeable membrane</v>
      </c>
      <c r="C13" s="16" t="str">
        <f>'OVERALL FY 21'!D13</f>
        <v>NA</v>
      </c>
      <c r="D13" s="16"/>
      <c r="E13" s="38"/>
      <c r="F13" s="39"/>
      <c r="G13" s="39"/>
      <c r="H13" s="39"/>
      <c r="I13" s="39"/>
      <c r="J13" s="40"/>
    </row>
    <row r="14" spans="1:13" ht="15" thickBot="1" x14ac:dyDescent="0.35">
      <c r="A14" s="16">
        <f>'OVERALL FY 21'!$A14</f>
        <v>8.1999999999999993</v>
      </c>
      <c r="B14" s="17" t="str">
        <f>'OVERALL FY 21'!$B14</f>
        <v>Door, hollow, wooden</v>
      </c>
      <c r="C14" s="16" t="str">
        <f>'OVERALL FY 21'!D14</f>
        <v>M</v>
      </c>
      <c r="D14" s="32"/>
      <c r="E14" s="38"/>
      <c r="F14" s="39"/>
      <c r="G14" s="39"/>
      <c r="H14" s="39"/>
      <c r="I14" s="39"/>
      <c r="J14" s="40"/>
    </row>
    <row r="15" spans="1:13" ht="15" thickBot="1" x14ac:dyDescent="0.35">
      <c r="A15" s="16">
        <f>'OVERALL FY 21'!$A15</f>
        <v>8.3000000000000007</v>
      </c>
      <c r="B15" s="17" t="str">
        <f>'OVERALL FY 21'!$B15</f>
        <v>Door, solid core, metal</v>
      </c>
      <c r="C15" s="16" t="str">
        <f>'OVERALL FY 21'!D15</f>
        <v>M</v>
      </c>
      <c r="D15" s="32"/>
      <c r="E15" s="38"/>
      <c r="F15" s="39"/>
      <c r="G15" s="39"/>
      <c r="H15" s="39"/>
      <c r="I15" s="39"/>
      <c r="J15" s="40"/>
    </row>
    <row r="16" spans="1:13" ht="15" thickBot="1" x14ac:dyDescent="0.35">
      <c r="A16" s="16">
        <f>'OVERALL FY 21'!$A16</f>
        <v>8.4</v>
      </c>
      <c r="B16" s="17" t="str">
        <f>'OVERALL FY 21'!$B16</f>
        <v>Door, storefront</v>
      </c>
      <c r="C16" s="16" t="str">
        <f>'OVERALL FY 21'!D16</f>
        <v>M</v>
      </c>
      <c r="D16" s="32"/>
      <c r="E16" s="38"/>
      <c r="F16" s="39"/>
      <c r="G16" s="39"/>
      <c r="H16" s="39"/>
      <c r="I16" s="39"/>
      <c r="J16" s="40"/>
    </row>
    <row r="17" spans="1:10" ht="27.6" thickBot="1" x14ac:dyDescent="0.35">
      <c r="A17" s="16">
        <f>'OVERALL FY 21'!$A17</f>
        <v>8.6999999999999993</v>
      </c>
      <c r="B17" s="17" t="str">
        <f>'OVERALL FY 21'!$B17</f>
        <v>Overhead door, sectional</v>
      </c>
      <c r="C17" s="16" t="str">
        <f>'OVERALL FY 21'!D17</f>
        <v>NA</v>
      </c>
      <c r="D17" s="16"/>
      <c r="E17" s="38"/>
      <c r="F17" s="39"/>
      <c r="G17" s="39"/>
      <c r="H17" s="39"/>
      <c r="I17" s="39"/>
      <c r="J17" s="40"/>
    </row>
    <row r="18" spans="1:10" ht="15" thickBot="1" x14ac:dyDescent="0.35">
      <c r="A18" s="16">
        <f>'OVERALL FY 21'!$A18</f>
        <v>8.8000000000000007</v>
      </c>
      <c r="B18" s="17" t="str">
        <f>'OVERALL FY 21'!$B18</f>
        <v>Roll-top door operator</v>
      </c>
      <c r="C18" s="16" t="str">
        <f>'OVERALL FY 21'!D18</f>
        <v>NA</v>
      </c>
      <c r="D18" s="16"/>
      <c r="E18" s="38"/>
      <c r="F18" s="39"/>
      <c r="G18" s="39"/>
      <c r="H18" s="39"/>
      <c r="I18" s="39"/>
      <c r="J18" s="40"/>
    </row>
    <row r="19" spans="1:10" ht="27.6" thickBot="1" x14ac:dyDescent="0.35">
      <c r="A19" s="16">
        <f>'OVERALL FY 21'!$A19</f>
        <v>8.9</v>
      </c>
      <c r="B19" s="17" t="str">
        <f>'OVERALL FY 21'!$B19</f>
        <v>Window, aluminum, inoperable</v>
      </c>
      <c r="C19" s="16" t="str">
        <f>'OVERALL FY 21'!D19</f>
        <v>NA</v>
      </c>
      <c r="D19" s="16"/>
      <c r="E19" s="38"/>
      <c r="F19" s="39"/>
      <c r="G19" s="39"/>
      <c r="H19" s="39"/>
      <c r="I19" s="39"/>
      <c r="J19" s="40"/>
    </row>
    <row r="20" spans="1:10" ht="15" thickBot="1" x14ac:dyDescent="0.35">
      <c r="A20" s="16">
        <f>'OVERALL FY 21'!$A20</f>
        <v>9.1999999999999993</v>
      </c>
      <c r="B20" s="17" t="str">
        <f>'OVERALL FY 21'!$B20</f>
        <v>Baseboard, vinyl</v>
      </c>
      <c r="C20" s="16" t="str">
        <f>'OVERALL FY 21'!D20</f>
        <v>NA</v>
      </c>
      <c r="D20" s="16"/>
      <c r="E20" s="38"/>
      <c r="F20" s="39"/>
      <c r="G20" s="39"/>
      <c r="H20" s="39"/>
      <c r="I20" s="39"/>
      <c r="J20" s="40"/>
    </row>
    <row r="21" spans="1:10" ht="15" thickBot="1" x14ac:dyDescent="0.35">
      <c r="A21" s="16">
        <f>'OVERALL FY 21'!$A21</f>
        <v>9.5</v>
      </c>
      <c r="B21" s="17" t="str">
        <f>'OVERALL FY 21'!$B21</f>
        <v>Brick, exterior</v>
      </c>
      <c r="C21" s="16" t="str">
        <f>'OVERALL FY 21'!D21</f>
        <v>NA</v>
      </c>
      <c r="D21" s="16"/>
      <c r="E21" s="38"/>
      <c r="F21" s="39"/>
      <c r="G21" s="39"/>
      <c r="H21" s="39"/>
      <c r="I21" s="39"/>
      <c r="J21" s="40"/>
    </row>
    <row r="22" spans="1:10" ht="15" thickBot="1" x14ac:dyDescent="0.35">
      <c r="A22" s="16">
        <f>'OVERALL FY 21'!$A22</f>
        <v>9.8000000000000007</v>
      </c>
      <c r="B22" s="17" t="str">
        <f>'OVERALL FY 21'!$B22</f>
        <v>Cabinet, wall mounted</v>
      </c>
      <c r="C22" s="16" t="str">
        <f>'OVERALL FY 21'!D22</f>
        <v>NA</v>
      </c>
      <c r="D22" s="16"/>
      <c r="E22" s="38"/>
      <c r="F22" s="39"/>
      <c r="G22" s="39"/>
      <c r="H22" s="39"/>
      <c r="I22" s="39"/>
      <c r="J22" s="40"/>
    </row>
    <row r="23" spans="1:10" ht="27.6" thickBot="1" x14ac:dyDescent="0.35">
      <c r="A23" s="16">
        <f>'OVERALL FY 21'!$A23</f>
        <v>9.9</v>
      </c>
      <c r="B23" s="17" t="str">
        <f>'OVERALL FY 21'!$B23</f>
        <v>Cabinets, under counter</v>
      </c>
      <c r="C23" s="16" t="str">
        <f>'OVERALL FY 21'!D23</f>
        <v>NA</v>
      </c>
      <c r="D23" s="16"/>
      <c r="E23" s="38"/>
      <c r="F23" s="39"/>
      <c r="G23" s="39"/>
      <c r="H23" s="39"/>
      <c r="I23" s="39"/>
      <c r="J23" s="40"/>
    </row>
    <row r="24" spans="1:10" ht="15" thickBot="1" x14ac:dyDescent="0.35">
      <c r="A24" s="16">
        <f>'OVERALL FY 21'!$A24</f>
        <v>9.11</v>
      </c>
      <c r="B24" s="17" t="str">
        <f>'OVERALL FY 21'!$B24</f>
        <v>Counter, solid surface</v>
      </c>
      <c r="C24" s="16" t="str">
        <f>'OVERALL FY 21'!D24</f>
        <v>NA</v>
      </c>
      <c r="D24" s="16"/>
      <c r="E24" s="38"/>
      <c r="F24" s="39"/>
      <c r="G24" s="39"/>
      <c r="H24" s="39"/>
      <c r="I24" s="39"/>
      <c r="J24" s="40"/>
    </row>
    <row r="25" spans="1:10" ht="15" thickBot="1" x14ac:dyDescent="0.35">
      <c r="A25" s="16">
        <f>'OVERALL FY 21'!$A25</f>
        <v>9.16</v>
      </c>
      <c r="B25" s="17" t="str">
        <f>'OVERALL FY 21'!$B25</f>
        <v>Sheetrock, painted</v>
      </c>
      <c r="C25" s="16" t="str">
        <f>'OVERALL FY 21'!D25</f>
        <v>NA</v>
      </c>
      <c r="D25" s="16"/>
      <c r="E25" s="38"/>
      <c r="F25" s="39"/>
      <c r="G25" s="39"/>
      <c r="H25" s="39"/>
      <c r="I25" s="39"/>
      <c r="J25" s="40"/>
    </row>
    <row r="26" spans="1:10" ht="15" thickBot="1" x14ac:dyDescent="0.35">
      <c r="A26" s="16">
        <f>'OVERALL FY 21'!$A26</f>
        <v>9.19</v>
      </c>
      <c r="B26" s="17" t="str">
        <f>'OVERALL FY 21'!$B26</f>
        <v>Tile, VCT</v>
      </c>
      <c r="C26" s="16" t="str">
        <f>'OVERALL FY 21'!D26</f>
        <v>NA</v>
      </c>
      <c r="D26" s="16"/>
      <c r="E26" s="38"/>
      <c r="F26" s="39"/>
      <c r="G26" s="39"/>
      <c r="H26" s="39"/>
      <c r="I26" s="39"/>
      <c r="J26" s="40"/>
    </row>
    <row r="27" spans="1:10" ht="27.6" thickBot="1" x14ac:dyDescent="0.35">
      <c r="A27" s="16">
        <f>'OVERALL FY 21'!$A27</f>
        <v>12.1</v>
      </c>
      <c r="B27" s="17" t="str">
        <f>'OVERALL FY 21'!$B27</f>
        <v>Audio/visual equipment</v>
      </c>
      <c r="C27" s="16" t="str">
        <f>'OVERALL FY 21'!D27</f>
        <v>NA</v>
      </c>
      <c r="D27" s="16"/>
      <c r="E27" s="38"/>
      <c r="F27" s="39"/>
      <c r="G27" s="39"/>
      <c r="H27" s="39"/>
      <c r="I27" s="39"/>
      <c r="J27" s="40"/>
    </row>
    <row r="28" spans="1:10" ht="15" thickBot="1" x14ac:dyDescent="0.35">
      <c r="A28" s="16">
        <f>'OVERALL FY 21'!$A28</f>
        <v>12.2</v>
      </c>
      <c r="B28" s="17" t="str">
        <f>'OVERALL FY 21'!$B28</f>
        <v>Furniture, office</v>
      </c>
      <c r="C28" s="16" t="str">
        <f>'OVERALL FY 21'!D28</f>
        <v>NA</v>
      </c>
      <c r="D28" s="16"/>
      <c r="E28" s="38"/>
      <c r="F28" s="39"/>
      <c r="G28" s="39"/>
      <c r="H28" s="39"/>
      <c r="I28" s="39"/>
      <c r="J28" s="40"/>
    </row>
    <row r="29" spans="1:10" ht="15" thickBot="1" x14ac:dyDescent="0.35">
      <c r="A29" s="16">
        <f>'OVERALL FY 21'!$A29</f>
        <v>12.3</v>
      </c>
      <c r="B29" s="17" t="str">
        <f>'OVERALL FY 21'!$B29</f>
        <v>Chair, office</v>
      </c>
      <c r="C29" s="16" t="str">
        <f>'OVERALL FY 21'!D29</f>
        <v>NA</v>
      </c>
      <c r="D29" s="16"/>
      <c r="E29" s="38"/>
      <c r="F29" s="39"/>
      <c r="G29" s="39"/>
      <c r="H29" s="39"/>
      <c r="I29" s="39"/>
      <c r="J29" s="40"/>
    </row>
    <row r="30" spans="1:10" ht="15" thickBot="1" x14ac:dyDescent="0.35">
      <c r="A30" s="16">
        <f>'OVERALL FY 21'!$A30</f>
        <v>12.4</v>
      </c>
      <c r="B30" s="17" t="str">
        <f>'OVERALL FY 21'!$B30</f>
        <v>Coffee pot</v>
      </c>
      <c r="C30" s="16" t="str">
        <f>'OVERALL FY 21'!D30</f>
        <v>M</v>
      </c>
      <c r="D30" s="32"/>
      <c r="E30" s="38"/>
      <c r="F30" s="39"/>
      <c r="G30" s="39"/>
      <c r="H30" s="39"/>
      <c r="I30" s="39"/>
      <c r="J30" s="40"/>
    </row>
    <row r="31" spans="1:10" ht="15" thickBot="1" x14ac:dyDescent="0.35">
      <c r="A31" s="16">
        <f>'OVERALL FY 21'!$A31</f>
        <v>12.5</v>
      </c>
      <c r="B31" s="17" t="str">
        <f>'OVERALL FY 21'!$B31</f>
        <v>Computer</v>
      </c>
      <c r="C31" s="16" t="str">
        <f>'OVERALL FY 21'!D31</f>
        <v>NA</v>
      </c>
      <c r="D31" s="16"/>
      <c r="E31" s="38"/>
      <c r="F31" s="39"/>
      <c r="G31" s="39"/>
      <c r="H31" s="39"/>
      <c r="I31" s="39"/>
      <c r="J31" s="40"/>
    </row>
    <row r="32" spans="1:10" ht="27.6" thickBot="1" x14ac:dyDescent="0.35">
      <c r="A32" s="16">
        <f>'OVERALL FY 21'!$A32</f>
        <v>12.6</v>
      </c>
      <c r="B32" s="17" t="str">
        <f>'OVERALL FY 21'!$B32</f>
        <v>Dispenser, soap, wall mounted</v>
      </c>
      <c r="C32" s="16" t="str">
        <f>'OVERALL FY 21'!D32</f>
        <v>NA</v>
      </c>
      <c r="D32" s="16"/>
      <c r="E32" s="38"/>
      <c r="F32" s="39"/>
      <c r="G32" s="39"/>
      <c r="H32" s="39"/>
      <c r="I32" s="39"/>
      <c r="J32" s="40"/>
    </row>
    <row r="33" spans="1:10" ht="15" thickBot="1" x14ac:dyDescent="0.35">
      <c r="A33" s="16">
        <f>'OVERALL FY 21'!$A33</f>
        <v>12.7</v>
      </c>
      <c r="B33" s="17" t="str">
        <f>'OVERALL FY 21'!$B33</f>
        <v>Dispenser, towel</v>
      </c>
      <c r="C33" s="16" t="str">
        <f>'OVERALL FY 21'!D33</f>
        <v>NA</v>
      </c>
      <c r="D33" s="16"/>
      <c r="E33" s="38"/>
      <c r="F33" s="39"/>
      <c r="G33" s="39"/>
      <c r="H33" s="39"/>
      <c r="I33" s="39"/>
      <c r="J33" s="40"/>
    </row>
    <row r="34" spans="1:10" ht="15" thickBot="1" x14ac:dyDescent="0.35">
      <c r="A34" s="16">
        <f>'OVERALL FY 21'!$A34</f>
        <v>12.8</v>
      </c>
      <c r="B34" s="17" t="str">
        <f>'OVERALL FY 21'!$B34</f>
        <v>File cabinets</v>
      </c>
      <c r="C34" s="16" t="str">
        <f>'OVERALL FY 21'!D34</f>
        <v>NA</v>
      </c>
      <c r="D34" s="16"/>
      <c r="E34" s="38"/>
      <c r="F34" s="39"/>
      <c r="G34" s="39"/>
      <c r="H34" s="39"/>
      <c r="I34" s="39"/>
      <c r="J34" s="40"/>
    </row>
    <row r="35" spans="1:10" ht="15" thickBot="1" x14ac:dyDescent="0.35">
      <c r="A35" s="16">
        <f>'OVERALL FY 21'!$A35</f>
        <v>12.9</v>
      </c>
      <c r="B35" s="17" t="str">
        <f>'OVERALL FY 21'!$B35</f>
        <v>Flag pole</v>
      </c>
      <c r="C35" s="16" t="str">
        <f>'OVERALL FY 21'!D35</f>
        <v>NA</v>
      </c>
      <c r="D35" s="16"/>
      <c r="E35" s="38"/>
      <c r="F35" s="39"/>
      <c r="G35" s="39"/>
      <c r="H35" s="39"/>
      <c r="I35" s="39"/>
      <c r="J35" s="40"/>
    </row>
    <row r="36" spans="1:10" ht="15" thickBot="1" x14ac:dyDescent="0.35">
      <c r="A36" s="16">
        <f>'OVERALL FY 21'!$A36</f>
        <v>12.1</v>
      </c>
      <c r="B36" s="17" t="str">
        <f>'OVERALL FY 21'!$B36</f>
        <v>Microwave</v>
      </c>
      <c r="C36" s="16" t="str">
        <f>'OVERALL FY 21'!D36</f>
        <v>NA</v>
      </c>
      <c r="D36" s="16"/>
      <c r="E36" s="38"/>
      <c r="F36" s="39"/>
      <c r="G36" s="39"/>
      <c r="H36" s="39"/>
      <c r="I36" s="39"/>
      <c r="J36" s="40"/>
    </row>
    <row r="37" spans="1:10" ht="15" thickBot="1" x14ac:dyDescent="0.35">
      <c r="A37" s="16">
        <f>'OVERALL FY 21'!$A37</f>
        <v>12.11</v>
      </c>
      <c r="B37" s="17" t="str">
        <f>'OVERALL FY 21'!$B37</f>
        <v>Refrigerator</v>
      </c>
      <c r="C37" s="16" t="str">
        <f>'OVERALL FY 21'!D37</f>
        <v>NA</v>
      </c>
      <c r="D37" s="16"/>
      <c r="E37" s="38"/>
      <c r="F37" s="39"/>
      <c r="G37" s="39"/>
      <c r="H37" s="39"/>
      <c r="I37" s="39"/>
      <c r="J37" s="40"/>
    </row>
    <row r="38" spans="1:10" ht="15" thickBot="1" x14ac:dyDescent="0.35">
      <c r="A38" s="16">
        <f>'OVERALL FY 21'!$A38</f>
        <v>12.12</v>
      </c>
      <c r="B38" s="17" t="str">
        <f>'OVERALL FY 21'!$B38</f>
        <v>Table, break/lunch</v>
      </c>
      <c r="C38" s="16" t="str">
        <f>'OVERALL FY 21'!D38</f>
        <v>NA</v>
      </c>
      <c r="D38" s="16"/>
      <c r="E38" s="38"/>
      <c r="F38" s="39"/>
      <c r="G38" s="39"/>
      <c r="H38" s="39"/>
      <c r="I38" s="39"/>
      <c r="J38" s="40"/>
    </row>
    <row r="39" spans="1:10" ht="15" thickBot="1" x14ac:dyDescent="0.35">
      <c r="A39" s="16">
        <f>'OVERALL FY 21'!$A39</f>
        <v>12.13</v>
      </c>
      <c r="B39" s="17" t="str">
        <f>'OVERALL FY 21'!$B39</f>
        <v>Table, conference</v>
      </c>
      <c r="C39" s="16" t="str">
        <f>'OVERALL FY 21'!D39</f>
        <v>NA</v>
      </c>
      <c r="D39" s="16"/>
      <c r="E39" s="38"/>
      <c r="F39" s="39"/>
      <c r="G39" s="39"/>
      <c r="H39" s="39"/>
      <c r="I39" s="39"/>
      <c r="J39" s="40"/>
    </row>
    <row r="40" spans="1:10" ht="15" hidden="1" thickBot="1" x14ac:dyDescent="0.35">
      <c r="A40" s="16">
        <f>'OVERALL FY 21'!$A40</f>
        <v>14.3</v>
      </c>
      <c r="B40" s="17" t="str">
        <f>'OVERALL FY 21'!$B40</f>
        <v>Forklift</v>
      </c>
      <c r="C40" s="16" t="str">
        <f>'OVERALL FY 21'!D40</f>
        <v>M</v>
      </c>
      <c r="D40" s="16"/>
      <c r="E40" s="38"/>
      <c r="F40" s="39"/>
      <c r="G40" s="39"/>
      <c r="H40" s="39"/>
      <c r="I40" s="39"/>
      <c r="J40" s="40"/>
    </row>
    <row r="41" spans="1:10" ht="15" hidden="1" thickBot="1" x14ac:dyDescent="0.35">
      <c r="A41" s="16">
        <f>'OVERALL FY 21'!$A41</f>
        <v>14.4</v>
      </c>
      <c r="B41" s="17" t="str">
        <f>'OVERALL FY 21'!$B41</f>
        <v xml:space="preserve"> Hydraulic Lift  </v>
      </c>
      <c r="C41" s="16" t="str">
        <f>'OVERALL FY 21'!D41</f>
        <v>NA</v>
      </c>
      <c r="D41" s="16"/>
      <c r="E41" s="38"/>
      <c r="F41" s="39"/>
      <c r="G41" s="39"/>
      <c r="H41" s="39"/>
      <c r="I41" s="39"/>
      <c r="J41" s="40"/>
    </row>
    <row r="42" spans="1:10" ht="15" thickBot="1" x14ac:dyDescent="0.35">
      <c r="A42" s="16">
        <f>'OVERALL FY 21'!$A42</f>
        <v>15.8</v>
      </c>
      <c r="B42" s="17" t="str">
        <f>'OVERALL FY 21'!$B42</f>
        <v xml:space="preserve"> Air handler </v>
      </c>
      <c r="C42" s="16" t="str">
        <f>'OVERALL FY 21'!D42</f>
        <v>NA</v>
      </c>
      <c r="D42" s="16"/>
      <c r="E42" s="38"/>
      <c r="F42" s="39"/>
      <c r="G42" s="39"/>
      <c r="H42" s="39"/>
      <c r="I42" s="39"/>
      <c r="J42" s="40"/>
    </row>
    <row r="43" spans="1:10" ht="15" thickBot="1" x14ac:dyDescent="0.35">
      <c r="A43" s="16">
        <f>'OVERALL FY 21'!$A43</f>
        <v>15.38</v>
      </c>
      <c r="B43" s="17" t="str">
        <f>'OVERALL FY 21'!$B43</f>
        <v>Plumbing Fixtures</v>
      </c>
      <c r="C43" s="16" t="str">
        <f>'OVERALL FY 21'!D43</f>
        <v>M</v>
      </c>
      <c r="D43" s="32"/>
      <c r="E43" s="38"/>
      <c r="F43" s="39"/>
      <c r="G43" s="39"/>
      <c r="H43" s="39"/>
      <c r="I43" s="39"/>
      <c r="J43" s="40"/>
    </row>
    <row r="44" spans="1:10" ht="27.6" thickBot="1" x14ac:dyDescent="0.35">
      <c r="A44" s="16">
        <f>'OVERALL FY 21'!$A44</f>
        <v>15.49</v>
      </c>
      <c r="B44" s="17" t="str">
        <f>'OVERALL FY 21'!$B44</f>
        <v xml:space="preserve"> Reduced Pressure Backflow Preventer </v>
      </c>
      <c r="C44" s="16" t="str">
        <f>'OVERALL FY 21'!D44</f>
        <v>NA</v>
      </c>
      <c r="D44" s="16"/>
      <c r="E44" s="38"/>
      <c r="F44" s="39"/>
      <c r="G44" s="39"/>
      <c r="H44" s="39"/>
      <c r="I44" s="39"/>
      <c r="J44" s="40"/>
    </row>
    <row r="45" spans="1:10" ht="40.799999999999997" thickBot="1" x14ac:dyDescent="0.35">
      <c r="A45" s="16">
        <f>'OVERALL FY 21'!$A45</f>
        <v>15.55</v>
      </c>
      <c r="B45" s="17" t="str">
        <f>'OVERALL FY 21'!$B45</f>
        <v xml:space="preserve"> Rooftop Unit, Packaged, heating &amp; cooling , gas-fired </v>
      </c>
      <c r="C45" s="16" t="str">
        <f>'OVERALL FY 21'!D45</f>
        <v>NA</v>
      </c>
      <c r="D45" s="16"/>
      <c r="E45" s="38"/>
      <c r="F45" s="39"/>
      <c r="G45" s="39"/>
      <c r="H45" s="39"/>
      <c r="I45" s="39"/>
      <c r="J45" s="40"/>
    </row>
    <row r="46" spans="1:10" ht="40.799999999999997" thickBot="1" x14ac:dyDescent="0.35">
      <c r="A46" s="16">
        <f>'OVERALL FY 21'!$A46</f>
        <v>15.68</v>
      </c>
      <c r="B46" s="17" t="str">
        <f>'OVERALL FY 21'!$B46</f>
        <v xml:space="preserve"> Water Heater, Domestic, Tank, electric </v>
      </c>
      <c r="C46" s="16" t="str">
        <f>'OVERALL FY 21'!D46</f>
        <v>M</v>
      </c>
      <c r="D46" s="32"/>
      <c r="E46" s="38"/>
      <c r="F46" s="39"/>
      <c r="G46" s="39"/>
      <c r="H46" s="39"/>
      <c r="I46" s="39"/>
      <c r="J46" s="40"/>
    </row>
    <row r="47" spans="1:10" ht="27.6" thickBot="1" x14ac:dyDescent="0.35">
      <c r="A47" s="16">
        <f>'OVERALL FY 21'!$A47</f>
        <v>16.3</v>
      </c>
      <c r="B47" s="17" t="str">
        <f>'OVERALL FY 21'!$B47</f>
        <v xml:space="preserve"> Building Automation System </v>
      </c>
      <c r="C47" s="16" t="str">
        <f>'OVERALL FY 21'!D47</f>
        <v>M</v>
      </c>
      <c r="D47" s="32"/>
      <c r="E47" s="38"/>
      <c r="F47" s="39"/>
      <c r="G47" s="39"/>
      <c r="H47" s="39"/>
      <c r="I47" s="39"/>
      <c r="J47" s="40"/>
    </row>
    <row r="48" spans="1:10" ht="15" thickBot="1" x14ac:dyDescent="0.35">
      <c r="A48" s="16">
        <f>'OVERALL FY 21'!$A48</f>
        <v>16.5</v>
      </c>
      <c r="B48" s="17" t="str">
        <f>'OVERALL FY 21'!$B48</f>
        <v xml:space="preserve"> Circuit Breaker </v>
      </c>
      <c r="C48" s="16" t="str">
        <f>'OVERALL FY 21'!D48</f>
        <v>NA</v>
      </c>
      <c r="D48" s="16"/>
      <c r="E48" s="38"/>
      <c r="F48" s="39"/>
      <c r="G48" s="39"/>
      <c r="H48" s="39"/>
      <c r="I48" s="39"/>
      <c r="J48" s="40"/>
    </row>
    <row r="49" spans="1:10" ht="40.799999999999997" thickBot="1" x14ac:dyDescent="0.35">
      <c r="A49" s="16">
        <f>'OVERALL FY 21'!$A49</f>
        <v>16.600000000000001</v>
      </c>
      <c r="B49" s="17" t="str">
        <f>'OVERALL FY 21'!$B49</f>
        <v xml:space="preserve"> Digital Video Recorder, Vehicle CCTV </v>
      </c>
      <c r="C49" s="16" t="str">
        <f>'OVERALL FY 21'!D49</f>
        <v>M</v>
      </c>
      <c r="D49" s="32"/>
      <c r="E49" s="38"/>
      <c r="F49" s="39"/>
      <c r="G49" s="39"/>
      <c r="H49" s="39"/>
      <c r="I49" s="39"/>
      <c r="J49" s="40"/>
    </row>
    <row r="50" spans="1:10" ht="15" thickBot="1" x14ac:dyDescent="0.35">
      <c r="A50" s="16">
        <f>'OVERALL FY 21'!$A50</f>
        <v>16.7</v>
      </c>
      <c r="B50" s="17" t="str">
        <f>'OVERALL FY 21'!$B50</f>
        <v xml:space="preserve"> Electrical Panels </v>
      </c>
      <c r="C50" s="16" t="str">
        <f>'OVERALL FY 21'!D50</f>
        <v>M</v>
      </c>
      <c r="D50" s="32"/>
      <c r="E50" s="38"/>
      <c r="F50" s="39"/>
      <c r="G50" s="39"/>
      <c r="H50" s="39"/>
      <c r="I50" s="39"/>
      <c r="J50" s="40"/>
    </row>
    <row r="51" spans="1:10" ht="27.6" thickBot="1" x14ac:dyDescent="0.35">
      <c r="A51" s="16">
        <f>'OVERALL FY 21'!$A51</f>
        <v>16.8</v>
      </c>
      <c r="B51" s="17" t="str">
        <f>'OVERALL FY 21'!$B51</f>
        <v>Exterior building lighting</v>
      </c>
      <c r="C51" s="16" t="str">
        <f>'OVERALL FY 21'!D51</f>
        <v>M</v>
      </c>
      <c r="D51" s="32"/>
      <c r="E51" s="38"/>
      <c r="F51" s="39"/>
      <c r="G51" s="39"/>
      <c r="H51" s="39"/>
      <c r="I51" s="39"/>
      <c r="J51" s="40"/>
    </row>
    <row r="52" spans="1:10" ht="27.6" thickBot="1" x14ac:dyDescent="0.35">
      <c r="A52" s="16">
        <f>'OVERALL FY 21'!$A52</f>
        <v>16.11</v>
      </c>
      <c r="B52" s="17" t="str">
        <f>'OVERALL FY 21'!$B52</f>
        <v>Fluorescent light, ceiling mounted</v>
      </c>
      <c r="C52" s="16" t="str">
        <f>'OVERALL FY 21'!D52</f>
        <v>M</v>
      </c>
      <c r="D52" s="32"/>
      <c r="E52" s="38"/>
      <c r="F52" s="39"/>
      <c r="G52" s="39"/>
      <c r="H52" s="39"/>
      <c r="I52" s="39"/>
      <c r="J52" s="40"/>
    </row>
    <row r="53" spans="1:10" ht="27.6" thickBot="1" x14ac:dyDescent="0.35">
      <c r="A53" s="16">
        <f>'OVERALL FY 21'!$A53</f>
        <v>16.149999999999999</v>
      </c>
      <c r="B53" s="17" t="str">
        <f>'OVERALL FY 21'!$B53</f>
        <v>Lighting, egress and exits signs</v>
      </c>
      <c r="C53" s="16" t="str">
        <f>'OVERALL FY 21'!D53</f>
        <v>M</v>
      </c>
      <c r="D53" s="32"/>
      <c r="E53" s="38"/>
      <c r="F53" s="39"/>
      <c r="G53" s="39"/>
      <c r="H53" s="39"/>
      <c r="I53" s="39"/>
      <c r="J53" s="40"/>
    </row>
    <row r="54" spans="1:10" ht="15" thickBot="1" x14ac:dyDescent="0.35">
      <c r="A54" s="16">
        <f>'OVERALL FY 21'!$A54</f>
        <v>16.16</v>
      </c>
      <c r="B54" s="17" t="str">
        <f>'OVERALL FY 21'!$B54</f>
        <v xml:space="preserve"> Radio System  </v>
      </c>
      <c r="C54" s="16" t="str">
        <f>'OVERALL FY 21'!D54</f>
        <v>M</v>
      </c>
      <c r="D54" s="32"/>
      <c r="E54" s="38"/>
      <c r="F54" s="39"/>
      <c r="G54" s="39"/>
      <c r="H54" s="39"/>
      <c r="I54" s="39"/>
      <c r="J54" s="40"/>
    </row>
    <row r="55" spans="1:10" ht="15" thickBot="1" x14ac:dyDescent="0.35">
      <c r="A55" s="16">
        <f>'OVERALL FY 21'!$A55</f>
        <v>16.18</v>
      </c>
      <c r="B55" s="17" t="str">
        <f>'OVERALL FY 21'!$B55</f>
        <v xml:space="preserve"> Security System </v>
      </c>
      <c r="C55" s="16" t="str">
        <f>'OVERALL FY 21'!D55</f>
        <v>M</v>
      </c>
      <c r="D55" s="32"/>
      <c r="E55" s="38"/>
      <c r="F55" s="39"/>
      <c r="G55" s="39"/>
      <c r="H55" s="39"/>
      <c r="I55" s="39"/>
      <c r="J55" s="40"/>
    </row>
    <row r="56" spans="1:10" ht="15" thickBot="1" x14ac:dyDescent="0.35">
      <c r="A56" s="16">
        <f>'OVERALL FY 21'!$A56</f>
        <v>16.190000000000001</v>
      </c>
      <c r="B56" s="17" t="str">
        <f>'OVERALL FY 21'!$B56</f>
        <v>Shop light, high bay</v>
      </c>
      <c r="C56" s="16" t="str">
        <f>'OVERALL FY 21'!D56</f>
        <v>M</v>
      </c>
      <c r="D56" s="32"/>
      <c r="E56" s="38"/>
      <c r="F56" s="39"/>
      <c r="G56" s="39"/>
      <c r="H56" s="39"/>
      <c r="I56" s="39"/>
      <c r="J56" s="40"/>
    </row>
    <row r="57" spans="1:10" ht="15" thickBot="1" x14ac:dyDescent="0.35">
      <c r="A57" s="16">
        <f>'OVERALL FY 21'!$A57</f>
        <v>16.2</v>
      </c>
      <c r="B57" s="17" t="str">
        <f>'OVERALL FY 21'!$B57</f>
        <v>Site lighting</v>
      </c>
      <c r="C57" s="16" t="str">
        <f>'OVERALL FY 21'!D57</f>
        <v>M</v>
      </c>
      <c r="D57" s="32"/>
      <c r="E57" s="38"/>
      <c r="F57" s="39"/>
      <c r="G57" s="39"/>
      <c r="H57" s="39"/>
      <c r="I57" s="39"/>
      <c r="J57" s="40"/>
    </row>
    <row r="58" spans="1:10" ht="27.6" thickBot="1" x14ac:dyDescent="0.35">
      <c r="A58" s="16">
        <f>'OVERALL FY 21'!$A58</f>
        <v>16.23</v>
      </c>
      <c r="B58" s="17" t="str">
        <f>'OVERALL FY 21'!$B58</f>
        <v xml:space="preserve"> Surge Protective Device </v>
      </c>
      <c r="C58" s="16" t="str">
        <f>'OVERALL FY 21'!D58</f>
        <v>NA</v>
      </c>
      <c r="D58" s="16"/>
      <c r="E58" s="38"/>
      <c r="F58" s="39"/>
      <c r="G58" s="39"/>
      <c r="H58" s="39"/>
      <c r="I58" s="39"/>
      <c r="J58" s="40"/>
    </row>
    <row r="59" spans="1:10" ht="15" thickBot="1" x14ac:dyDescent="0.35">
      <c r="A59" s="16">
        <f>'OVERALL FY 21'!$A59</f>
        <v>16.25</v>
      </c>
      <c r="B59" s="17" t="str">
        <f>'OVERALL FY 21'!$B59</f>
        <v xml:space="preserve"> Time Clock System </v>
      </c>
      <c r="C59" s="16" t="str">
        <f>'OVERALL FY 21'!D59</f>
        <v>M</v>
      </c>
      <c r="D59" s="32"/>
      <c r="E59" s="38"/>
      <c r="F59" s="39"/>
      <c r="G59" s="39"/>
      <c r="H59" s="39"/>
      <c r="I59" s="39"/>
      <c r="J59" s="40"/>
    </row>
    <row r="60" spans="1:10" ht="15" thickBot="1" x14ac:dyDescent="0.35">
      <c r="A60" s="16">
        <f>'OVERALL FY 21'!$A60</f>
        <v>16.260000000000002</v>
      </c>
      <c r="B60" s="17" t="str">
        <f>'OVERALL FY 21'!$B60</f>
        <v xml:space="preserve"> Transformer </v>
      </c>
      <c r="C60" s="16" t="str">
        <f>'OVERALL FY 21'!D60</f>
        <v>M</v>
      </c>
      <c r="D60" s="32"/>
      <c r="E60" s="38"/>
      <c r="F60" s="39"/>
      <c r="G60" s="39"/>
      <c r="H60" s="39"/>
      <c r="I60" s="39"/>
      <c r="J60" s="40"/>
    </row>
    <row r="61" spans="1:10" x14ac:dyDescent="0.3">
      <c r="A61" s="27"/>
      <c r="B61" s="28"/>
      <c r="C61" s="27"/>
      <c r="D61" s="27"/>
      <c r="E61" s="29"/>
      <c r="F61" s="29"/>
      <c r="G61" s="29"/>
      <c r="H61" s="29"/>
      <c r="I61" s="29"/>
      <c r="J61" s="29"/>
    </row>
    <row r="62" spans="1:10" x14ac:dyDescent="0.3">
      <c r="A62" s="27"/>
      <c r="B62" s="28"/>
      <c r="C62" s="27"/>
      <c r="D62" s="27"/>
      <c r="E62" s="29"/>
      <c r="F62" s="29"/>
      <c r="G62" s="29"/>
      <c r="H62" s="29"/>
      <c r="I62" s="29"/>
      <c r="J62" s="29"/>
    </row>
    <row r="63" spans="1:10" x14ac:dyDescent="0.3">
      <c r="A63" s="27"/>
      <c r="B63" s="28"/>
      <c r="C63" s="27"/>
      <c r="D63" s="27"/>
      <c r="E63" s="29"/>
      <c r="F63" s="29"/>
      <c r="G63" s="29"/>
      <c r="H63" s="29"/>
      <c r="I63" s="29"/>
      <c r="J63" s="29"/>
    </row>
    <row r="64" spans="1:10" x14ac:dyDescent="0.3">
      <c r="A64" s="27"/>
      <c r="B64" s="28"/>
      <c r="C64" s="27"/>
      <c r="D64" s="27"/>
      <c r="E64" s="29"/>
      <c r="F64" s="29"/>
      <c r="G64" s="29"/>
      <c r="H64" s="29"/>
      <c r="I64" s="29"/>
      <c r="J64" s="29"/>
    </row>
  </sheetData>
  <mergeCells count="59">
    <mergeCell ref="E59:J59"/>
    <mergeCell ref="E60:J60"/>
    <mergeCell ref="E56:J56"/>
    <mergeCell ref="E57:J57"/>
    <mergeCell ref="E58:J58"/>
    <mergeCell ref="E53:J53"/>
    <mergeCell ref="E54:J54"/>
    <mergeCell ref="E55:J55"/>
    <mergeCell ref="E50:J50"/>
    <mergeCell ref="E51:J51"/>
    <mergeCell ref="E52:J52"/>
    <mergeCell ref="E47:J47"/>
    <mergeCell ref="E48:J48"/>
    <mergeCell ref="E49:J49"/>
    <mergeCell ref="E46:J46"/>
    <mergeCell ref="E43:J43"/>
    <mergeCell ref="E45:J45"/>
    <mergeCell ref="E44:J44"/>
    <mergeCell ref="E42:J42"/>
    <mergeCell ref="E41:J41"/>
    <mergeCell ref="E37:J37"/>
    <mergeCell ref="E38:J38"/>
    <mergeCell ref="E39:J39"/>
    <mergeCell ref="E40:J40"/>
    <mergeCell ref="E36:J36"/>
    <mergeCell ref="E27:J27"/>
    <mergeCell ref="E28:J28"/>
    <mergeCell ref="E29:J29"/>
    <mergeCell ref="E30:J30"/>
    <mergeCell ref="E31:J31"/>
    <mergeCell ref="E32:J32"/>
    <mergeCell ref="E33:J33"/>
    <mergeCell ref="E34:J34"/>
    <mergeCell ref="E35:J35"/>
    <mergeCell ref="E25:J25"/>
    <mergeCell ref="E26:J26"/>
    <mergeCell ref="E24:J24"/>
    <mergeCell ref="E21:J21"/>
    <mergeCell ref="E22:J22"/>
    <mergeCell ref="E23:J23"/>
    <mergeCell ref="E20:J20"/>
    <mergeCell ref="E16:J16"/>
    <mergeCell ref="E17:J17"/>
    <mergeCell ref="E18:J18"/>
    <mergeCell ref="E19:J19"/>
    <mergeCell ref="E13:J13"/>
    <mergeCell ref="E14:J14"/>
    <mergeCell ref="E15:J15"/>
    <mergeCell ref="E12:J12"/>
    <mergeCell ref="E11:J11"/>
    <mergeCell ref="E7:J7"/>
    <mergeCell ref="E8:J8"/>
    <mergeCell ref="E9:J9"/>
    <mergeCell ref="E10:J10"/>
    <mergeCell ref="A5:A6"/>
    <mergeCell ref="B5:B6"/>
    <mergeCell ref="C5:C6"/>
    <mergeCell ref="D5:D6"/>
    <mergeCell ref="E5:J6"/>
  </mergeCells>
  <conditionalFormatting sqref="A1:D3 A5:D5 A7:D1048576">
    <cfRule type="cellIs" dxfId="81" priority="2" operator="equal">
      <formula>"Q"</formula>
    </cfRule>
    <cfRule type="cellIs" dxfId="80" priority="3" operator="equal">
      <formula>"A"</formula>
    </cfRule>
    <cfRule type="cellIs" dxfId="79" priority="4" operator="equal">
      <formula>"S"</formula>
    </cfRule>
    <cfRule type="cellIs" dxfId="78" priority="5" operator="equal">
      <formula>"M"</formula>
    </cfRule>
  </conditionalFormatting>
  <conditionalFormatting sqref="A7:D64">
    <cfRule type="cellIs" dxfId="77" priority="6" operator="equal">
      <formula>"X"</formula>
    </cfRule>
  </conditionalFormatting>
  <conditionalFormatting sqref="A1:XFD1048576">
    <cfRule type="cellIs" dxfId="76" priority="1" operator="equal">
      <formula>"NA"</formula>
    </cfRule>
  </conditionalFormatting>
  <printOptions horizontalCentered="1"/>
  <pageMargins left="0.7" right="0.7" top="0.75" bottom="0.75" header="0.3" footer="0.3"/>
  <pageSetup scale="61" orientation="portrait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64"/>
  <sheetViews>
    <sheetView showGridLines="0" showZeros="0" workbookViewId="0">
      <selection activeCell="D7" sqref="D7"/>
    </sheetView>
  </sheetViews>
  <sheetFormatPr defaultColWidth="9.109375" defaultRowHeight="14.4" x14ac:dyDescent="0.3"/>
  <cols>
    <col min="1" max="1" width="8.33203125" style="1" customWidth="1"/>
    <col min="2" max="2" width="19.6640625" style="22" customWidth="1"/>
    <col min="3" max="3" width="12" style="1" customWidth="1"/>
    <col min="4" max="4" width="13" style="1" customWidth="1"/>
    <col min="13" max="13" width="9.109375" hidden="1" customWidth="1"/>
  </cols>
  <sheetData>
    <row r="1" spans="1:13" x14ac:dyDescent="0.3">
      <c r="A1" s="2" t="s">
        <v>61</v>
      </c>
      <c r="B1" s="18" t="str">
        <f ca="1">MID(CELL("filename",A1),FIND("]",CELL("filename",A1))+1,99)</f>
        <v>SEPTEMBER</v>
      </c>
      <c r="C1" s="3"/>
      <c r="D1" s="3"/>
    </row>
    <row r="2" spans="1:13" x14ac:dyDescent="0.3">
      <c r="A2" s="23" t="s">
        <v>63</v>
      </c>
      <c r="B2" s="19"/>
      <c r="C2" s="3"/>
      <c r="D2" s="3"/>
    </row>
    <row r="3" spans="1:13" x14ac:dyDescent="0.3">
      <c r="A3" s="10" t="s">
        <v>1</v>
      </c>
      <c r="B3" s="20"/>
      <c r="C3" s="11"/>
      <c r="D3" s="11"/>
    </row>
    <row r="4" spans="1:13" ht="15" thickBot="1" x14ac:dyDescent="0.35">
      <c r="A4"/>
      <c r="B4" s="21"/>
      <c r="C4"/>
      <c r="D4"/>
    </row>
    <row r="5" spans="1:13" x14ac:dyDescent="0.3">
      <c r="A5" s="41" t="s">
        <v>0</v>
      </c>
      <c r="B5" s="43" t="s">
        <v>2</v>
      </c>
      <c r="C5" s="41" t="s">
        <v>3</v>
      </c>
      <c r="D5" s="41" t="s">
        <v>5</v>
      </c>
      <c r="E5" s="45" t="s">
        <v>4</v>
      </c>
      <c r="F5" s="46"/>
      <c r="G5" s="46"/>
      <c r="H5" s="46"/>
      <c r="I5" s="46"/>
      <c r="J5" s="47"/>
      <c r="M5" t="e">
        <f ca="1">INDIRECT("'"&amp;A1&amp;"'!A1")</f>
        <v>#REF!</v>
      </c>
    </row>
    <row r="6" spans="1:13" ht="15" thickBot="1" x14ac:dyDescent="0.35">
      <c r="A6" s="42"/>
      <c r="B6" s="44"/>
      <c r="C6" s="42"/>
      <c r="D6" s="42"/>
      <c r="E6" s="48"/>
      <c r="F6" s="49"/>
      <c r="G6" s="49"/>
      <c r="H6" s="49"/>
      <c r="I6" s="49"/>
      <c r="J6" s="50"/>
    </row>
    <row r="7" spans="1:13" ht="27.6" thickBot="1" x14ac:dyDescent="0.35">
      <c r="A7" s="16">
        <f>'OVERALL FY 21'!$A7</f>
        <v>2.2000000000000002</v>
      </c>
      <c r="B7" s="17" t="str">
        <f>'OVERALL FY 21'!$B7</f>
        <v>Fire Protection, Site Mechanical</v>
      </c>
      <c r="C7" s="16" t="str">
        <f>'OVERALL FY 21'!E7</f>
        <v>M</v>
      </c>
      <c r="D7" s="32"/>
      <c r="E7" s="38"/>
      <c r="F7" s="39"/>
      <c r="G7" s="39"/>
      <c r="H7" s="39"/>
      <c r="I7" s="39"/>
      <c r="J7" s="40"/>
    </row>
    <row r="8" spans="1:13" ht="15" thickBot="1" x14ac:dyDescent="0.35">
      <c r="A8" s="16">
        <f>'OVERALL FY 21'!$A8</f>
        <v>2.2999999999999998</v>
      </c>
      <c r="B8" s="17" t="str">
        <f>'OVERALL FY 21'!$B8</f>
        <v>Paving, asphalt</v>
      </c>
      <c r="C8" s="16" t="str">
        <f>'OVERALL FY 21'!E8</f>
        <v>NA</v>
      </c>
      <c r="D8" s="16"/>
      <c r="E8" s="38"/>
      <c r="F8" s="39"/>
      <c r="G8" s="39"/>
      <c r="H8" s="39"/>
      <c r="I8" s="39"/>
      <c r="J8" s="40"/>
    </row>
    <row r="9" spans="1:13" ht="15" thickBot="1" x14ac:dyDescent="0.35">
      <c r="A9" s="16">
        <f>'OVERALL FY 21'!$A9</f>
        <v>2.4</v>
      </c>
      <c r="B9" s="17" t="str">
        <f>'OVERALL FY 21'!$B9</f>
        <v>Paving, concrete</v>
      </c>
      <c r="C9" s="16" t="str">
        <f>'OVERALL FY 21'!E9</f>
        <v>NA</v>
      </c>
      <c r="D9" s="16"/>
      <c r="E9" s="38"/>
      <c r="F9" s="39"/>
      <c r="G9" s="39"/>
      <c r="H9" s="39"/>
      <c r="I9" s="39"/>
      <c r="J9" s="40"/>
    </row>
    <row r="10" spans="1:13" ht="15" thickBot="1" x14ac:dyDescent="0.35">
      <c r="A10" s="16">
        <f>'OVERALL FY 21'!$A10</f>
        <v>3.2</v>
      </c>
      <c r="B10" s="17" t="str">
        <f>'OVERALL FY 21'!$B10</f>
        <v>Concrete, unfinished</v>
      </c>
      <c r="C10" s="16" t="str">
        <f>'OVERALL FY 21'!E10</f>
        <v>NA</v>
      </c>
      <c r="D10" s="16"/>
      <c r="E10" s="38"/>
      <c r="F10" s="39"/>
      <c r="G10" s="39"/>
      <c r="H10" s="39"/>
      <c r="I10" s="39"/>
      <c r="J10" s="40"/>
    </row>
    <row r="11" spans="1:13" ht="15" thickBot="1" x14ac:dyDescent="0.35">
      <c r="A11" s="16">
        <f>'OVERALL FY 21'!$A11</f>
        <v>5.0999999999999996</v>
      </c>
      <c r="B11" s="17" t="str">
        <f>'OVERALL FY 21'!$B11</f>
        <v>Structure, exposed</v>
      </c>
      <c r="C11" s="16" t="str">
        <f>'OVERALL FY 21'!E11</f>
        <v>NA</v>
      </c>
      <c r="D11" s="16"/>
      <c r="E11" s="38"/>
      <c r="F11" s="39"/>
      <c r="G11" s="39"/>
      <c r="H11" s="39"/>
      <c r="I11" s="39"/>
      <c r="J11" s="40"/>
    </row>
    <row r="12" spans="1:13" ht="15" thickBot="1" x14ac:dyDescent="0.35">
      <c r="A12" s="16">
        <f>'OVERALL FY 21'!$A12</f>
        <v>7.1</v>
      </c>
      <c r="B12" s="17" t="str">
        <f>'OVERALL FY 21'!$B12</f>
        <v>Gutter with downspout</v>
      </c>
      <c r="C12" s="16" t="str">
        <f>'OVERALL FY 21'!E12</f>
        <v>NA</v>
      </c>
      <c r="D12" s="16"/>
      <c r="E12" s="38"/>
      <c r="F12" s="39"/>
      <c r="G12" s="39"/>
      <c r="H12" s="39"/>
      <c r="I12" s="39"/>
      <c r="J12" s="40"/>
    </row>
    <row r="13" spans="1:13" ht="27.6" thickBot="1" x14ac:dyDescent="0.35">
      <c r="A13" s="16">
        <f>'OVERALL FY 21'!$A13</f>
        <v>7.3</v>
      </c>
      <c r="B13" s="17" t="str">
        <f>'OVERALL FY 21'!$B13</f>
        <v>Roof system, permeable membrane</v>
      </c>
      <c r="C13" s="16" t="str">
        <f>'OVERALL FY 21'!E13</f>
        <v>NA</v>
      </c>
      <c r="D13" s="16"/>
      <c r="E13" s="38"/>
      <c r="F13" s="39"/>
      <c r="G13" s="39"/>
      <c r="H13" s="39"/>
      <c r="I13" s="39"/>
      <c r="J13" s="40"/>
    </row>
    <row r="14" spans="1:13" ht="15" thickBot="1" x14ac:dyDescent="0.35">
      <c r="A14" s="16">
        <f>'OVERALL FY 21'!$A14</f>
        <v>8.1999999999999993</v>
      </c>
      <c r="B14" s="17" t="str">
        <f>'OVERALL FY 21'!$B14</f>
        <v>Door, hollow, wooden</v>
      </c>
      <c r="C14" s="16" t="str">
        <f>'OVERALL FY 21'!E14</f>
        <v>M</v>
      </c>
      <c r="D14" s="32"/>
      <c r="E14" s="38"/>
      <c r="F14" s="39"/>
      <c r="G14" s="39"/>
      <c r="H14" s="39"/>
      <c r="I14" s="39"/>
      <c r="J14" s="40"/>
    </row>
    <row r="15" spans="1:13" ht="15" thickBot="1" x14ac:dyDescent="0.35">
      <c r="A15" s="16">
        <f>'OVERALL FY 21'!$A15</f>
        <v>8.3000000000000007</v>
      </c>
      <c r="B15" s="17" t="str">
        <f>'OVERALL FY 21'!$B15</f>
        <v>Door, solid core, metal</v>
      </c>
      <c r="C15" s="16" t="str">
        <f>'OVERALL FY 21'!E15</f>
        <v>Q</v>
      </c>
      <c r="D15" s="32"/>
      <c r="E15" s="38"/>
      <c r="F15" s="39"/>
      <c r="G15" s="39"/>
      <c r="H15" s="39"/>
      <c r="I15" s="39"/>
      <c r="J15" s="40"/>
    </row>
    <row r="16" spans="1:13" ht="15" thickBot="1" x14ac:dyDescent="0.35">
      <c r="A16" s="16">
        <f>'OVERALL FY 21'!$A16</f>
        <v>8.4</v>
      </c>
      <c r="B16" s="17" t="str">
        <f>'OVERALL FY 21'!$B16</f>
        <v>Door, storefront</v>
      </c>
      <c r="C16" s="16" t="str">
        <f>'OVERALL FY 21'!E16</f>
        <v>M</v>
      </c>
      <c r="D16" s="32"/>
      <c r="E16" s="38"/>
      <c r="F16" s="39"/>
      <c r="G16" s="39"/>
      <c r="H16" s="39"/>
      <c r="I16" s="39"/>
      <c r="J16" s="40"/>
    </row>
    <row r="17" spans="1:10" ht="27.6" thickBot="1" x14ac:dyDescent="0.35">
      <c r="A17" s="16">
        <f>'OVERALL FY 21'!$A17</f>
        <v>8.6999999999999993</v>
      </c>
      <c r="B17" s="17" t="str">
        <f>'OVERALL FY 21'!$B17</f>
        <v>Overhead door, sectional</v>
      </c>
      <c r="C17" s="16" t="str">
        <f>'OVERALL FY 21'!E17</f>
        <v>NA</v>
      </c>
      <c r="D17" s="16"/>
      <c r="E17" s="38"/>
      <c r="F17" s="39"/>
      <c r="G17" s="39"/>
      <c r="H17" s="39"/>
      <c r="I17" s="39"/>
      <c r="J17" s="40"/>
    </row>
    <row r="18" spans="1:10" ht="15" thickBot="1" x14ac:dyDescent="0.35">
      <c r="A18" s="16">
        <f>'OVERALL FY 21'!$A18</f>
        <v>8.8000000000000007</v>
      </c>
      <c r="B18" s="17" t="str">
        <f>'OVERALL FY 21'!$B18</f>
        <v>Roll-top door operator</v>
      </c>
      <c r="C18" s="16" t="str">
        <f>'OVERALL FY 21'!E18</f>
        <v>NA</v>
      </c>
      <c r="D18" s="16"/>
      <c r="E18" s="38"/>
      <c r="F18" s="39"/>
      <c r="G18" s="39"/>
      <c r="H18" s="39"/>
      <c r="I18" s="39"/>
      <c r="J18" s="40"/>
    </row>
    <row r="19" spans="1:10" ht="27.6" thickBot="1" x14ac:dyDescent="0.35">
      <c r="A19" s="16">
        <f>'OVERALL FY 21'!$A19</f>
        <v>8.9</v>
      </c>
      <c r="B19" s="17" t="str">
        <f>'OVERALL FY 21'!$B19</f>
        <v>Window, aluminum, inoperable</v>
      </c>
      <c r="C19" s="16" t="str">
        <f>'OVERALL FY 21'!E19</f>
        <v>NA</v>
      </c>
      <c r="D19" s="16"/>
      <c r="E19" s="38"/>
      <c r="F19" s="39"/>
      <c r="G19" s="39"/>
      <c r="H19" s="39"/>
      <c r="I19" s="39"/>
      <c r="J19" s="40"/>
    </row>
    <row r="20" spans="1:10" ht="15" thickBot="1" x14ac:dyDescent="0.35">
      <c r="A20" s="16">
        <f>'OVERALL FY 21'!$A20</f>
        <v>9.1999999999999993</v>
      </c>
      <c r="B20" s="17" t="str">
        <f>'OVERALL FY 21'!$B20</f>
        <v>Baseboard, vinyl</v>
      </c>
      <c r="C20" s="16" t="str">
        <f>'OVERALL FY 21'!E20</f>
        <v>NA</v>
      </c>
      <c r="D20" s="16"/>
      <c r="E20" s="38"/>
      <c r="F20" s="39"/>
      <c r="G20" s="39"/>
      <c r="H20" s="39"/>
      <c r="I20" s="39"/>
      <c r="J20" s="40"/>
    </row>
    <row r="21" spans="1:10" ht="15" thickBot="1" x14ac:dyDescent="0.35">
      <c r="A21" s="16">
        <f>'OVERALL FY 21'!$A21</f>
        <v>9.5</v>
      </c>
      <c r="B21" s="17" t="str">
        <f>'OVERALL FY 21'!$B21</f>
        <v>Brick, exterior</v>
      </c>
      <c r="C21" s="16" t="str">
        <f>'OVERALL FY 21'!E21</f>
        <v>NA</v>
      </c>
      <c r="D21" s="16"/>
      <c r="E21" s="38"/>
      <c r="F21" s="39"/>
      <c r="G21" s="39"/>
      <c r="H21" s="39"/>
      <c r="I21" s="39"/>
      <c r="J21" s="40"/>
    </row>
    <row r="22" spans="1:10" ht="15" thickBot="1" x14ac:dyDescent="0.35">
      <c r="A22" s="16">
        <f>'OVERALL FY 21'!$A22</f>
        <v>9.8000000000000007</v>
      </c>
      <c r="B22" s="17" t="str">
        <f>'OVERALL FY 21'!$B22</f>
        <v>Cabinet, wall mounted</v>
      </c>
      <c r="C22" s="16" t="str">
        <f>'OVERALL FY 21'!E22</f>
        <v>NA</v>
      </c>
      <c r="D22" s="16"/>
      <c r="E22" s="38"/>
      <c r="F22" s="39"/>
      <c r="G22" s="39"/>
      <c r="H22" s="39"/>
      <c r="I22" s="39"/>
      <c r="J22" s="40"/>
    </row>
    <row r="23" spans="1:10" ht="27.6" thickBot="1" x14ac:dyDescent="0.35">
      <c r="A23" s="16">
        <f>'OVERALL FY 21'!$A23</f>
        <v>9.9</v>
      </c>
      <c r="B23" s="17" t="str">
        <f>'OVERALL FY 21'!$B23</f>
        <v>Cabinets, under counter</v>
      </c>
      <c r="C23" s="16" t="str">
        <f>'OVERALL FY 21'!E23</f>
        <v>NA</v>
      </c>
      <c r="D23" s="16"/>
      <c r="E23" s="38"/>
      <c r="F23" s="39"/>
      <c r="G23" s="39"/>
      <c r="H23" s="39"/>
      <c r="I23" s="39"/>
      <c r="J23" s="40"/>
    </row>
    <row r="24" spans="1:10" ht="15" thickBot="1" x14ac:dyDescent="0.35">
      <c r="A24" s="16">
        <f>'OVERALL FY 21'!$A24</f>
        <v>9.11</v>
      </c>
      <c r="B24" s="17" t="str">
        <f>'OVERALL FY 21'!$B24</f>
        <v>Counter, solid surface</v>
      </c>
      <c r="C24" s="16" t="str">
        <f>'OVERALL FY 21'!E24</f>
        <v>NA</v>
      </c>
      <c r="D24" s="16"/>
      <c r="E24" s="38"/>
      <c r="F24" s="39"/>
      <c r="G24" s="39"/>
      <c r="H24" s="39"/>
      <c r="I24" s="39"/>
      <c r="J24" s="40"/>
    </row>
    <row r="25" spans="1:10" ht="15" thickBot="1" x14ac:dyDescent="0.35">
      <c r="A25" s="16">
        <f>'OVERALL FY 21'!$A25</f>
        <v>9.16</v>
      </c>
      <c r="B25" s="17" t="str">
        <f>'OVERALL FY 21'!$B25</f>
        <v>Sheetrock, painted</v>
      </c>
      <c r="C25" s="16" t="str">
        <f>'OVERALL FY 21'!E25</f>
        <v>NA</v>
      </c>
      <c r="D25" s="16"/>
      <c r="E25" s="38"/>
      <c r="F25" s="39"/>
      <c r="G25" s="39"/>
      <c r="H25" s="39"/>
      <c r="I25" s="39"/>
      <c r="J25" s="40"/>
    </row>
    <row r="26" spans="1:10" ht="15" thickBot="1" x14ac:dyDescent="0.35">
      <c r="A26" s="16">
        <f>'OVERALL FY 21'!$A26</f>
        <v>9.19</v>
      </c>
      <c r="B26" s="17" t="str">
        <f>'OVERALL FY 21'!$B26</f>
        <v>Tile, VCT</v>
      </c>
      <c r="C26" s="16" t="str">
        <f>'OVERALL FY 21'!E26</f>
        <v>NA</v>
      </c>
      <c r="D26" s="16"/>
      <c r="E26" s="38"/>
      <c r="F26" s="39"/>
      <c r="G26" s="39"/>
      <c r="H26" s="39"/>
      <c r="I26" s="39"/>
      <c r="J26" s="40"/>
    </row>
    <row r="27" spans="1:10" ht="27.6" thickBot="1" x14ac:dyDescent="0.35">
      <c r="A27" s="16">
        <f>'OVERALL FY 21'!$A27</f>
        <v>12.1</v>
      </c>
      <c r="B27" s="17" t="str">
        <f>'OVERALL FY 21'!$B27</f>
        <v>Audio/visual equipment</v>
      </c>
      <c r="C27" s="16" t="str">
        <f>'OVERALL FY 21'!E27</f>
        <v>NA</v>
      </c>
      <c r="D27" s="16"/>
      <c r="E27" s="38"/>
      <c r="F27" s="39"/>
      <c r="G27" s="39"/>
      <c r="H27" s="39"/>
      <c r="I27" s="39"/>
      <c r="J27" s="40"/>
    </row>
    <row r="28" spans="1:10" ht="15" thickBot="1" x14ac:dyDescent="0.35">
      <c r="A28" s="16">
        <f>'OVERALL FY 21'!$A28</f>
        <v>12.2</v>
      </c>
      <c r="B28" s="17" t="str">
        <f>'OVERALL FY 21'!$B28</f>
        <v>Furniture, office</v>
      </c>
      <c r="C28" s="16" t="str">
        <f>'OVERALL FY 21'!E28</f>
        <v>NA</v>
      </c>
      <c r="D28" s="16"/>
      <c r="E28" s="38"/>
      <c r="F28" s="39"/>
      <c r="G28" s="39"/>
      <c r="H28" s="39"/>
      <c r="I28" s="39"/>
      <c r="J28" s="40"/>
    </row>
    <row r="29" spans="1:10" ht="15" thickBot="1" x14ac:dyDescent="0.35">
      <c r="A29" s="16">
        <f>'OVERALL FY 21'!$A29</f>
        <v>12.3</v>
      </c>
      <c r="B29" s="17" t="str">
        <f>'OVERALL FY 21'!$B29</f>
        <v>Chair, office</v>
      </c>
      <c r="C29" s="16" t="str">
        <f>'OVERALL FY 21'!E29</f>
        <v>NA</v>
      </c>
      <c r="D29" s="16"/>
      <c r="E29" s="38"/>
      <c r="F29" s="39"/>
      <c r="G29" s="39"/>
      <c r="H29" s="39"/>
      <c r="I29" s="39"/>
      <c r="J29" s="40"/>
    </row>
    <row r="30" spans="1:10" ht="15" thickBot="1" x14ac:dyDescent="0.35">
      <c r="A30" s="16">
        <f>'OVERALL FY 21'!$A30</f>
        <v>12.4</v>
      </c>
      <c r="B30" s="17" t="str">
        <f>'OVERALL FY 21'!$B30</f>
        <v>Coffee pot</v>
      </c>
      <c r="C30" s="16" t="str">
        <f>'OVERALL FY 21'!E30</f>
        <v>Q</v>
      </c>
      <c r="D30" s="32"/>
      <c r="E30" s="38"/>
      <c r="F30" s="39"/>
      <c r="G30" s="39"/>
      <c r="H30" s="39"/>
      <c r="I30" s="39"/>
      <c r="J30" s="40"/>
    </row>
    <row r="31" spans="1:10" ht="15" thickBot="1" x14ac:dyDescent="0.35">
      <c r="A31" s="16">
        <f>'OVERALL FY 21'!$A31</f>
        <v>12.5</v>
      </c>
      <c r="B31" s="17" t="str">
        <f>'OVERALL FY 21'!$B31</f>
        <v>Computer</v>
      </c>
      <c r="C31" s="16" t="str">
        <f>'OVERALL FY 21'!E31</f>
        <v>NA</v>
      </c>
      <c r="D31" s="16"/>
      <c r="E31" s="38"/>
      <c r="F31" s="39"/>
      <c r="G31" s="39"/>
      <c r="H31" s="39"/>
      <c r="I31" s="39"/>
      <c r="J31" s="40"/>
    </row>
    <row r="32" spans="1:10" ht="27.6" thickBot="1" x14ac:dyDescent="0.35">
      <c r="A32" s="16">
        <f>'OVERALL FY 21'!$A32</f>
        <v>12.6</v>
      </c>
      <c r="B32" s="17" t="str">
        <f>'OVERALL FY 21'!$B32</f>
        <v>Dispenser, soap, wall mounted</v>
      </c>
      <c r="C32" s="16" t="str">
        <f>'OVERALL FY 21'!E32</f>
        <v>Q</v>
      </c>
      <c r="D32" s="32"/>
      <c r="E32" s="38"/>
      <c r="F32" s="39"/>
      <c r="G32" s="39"/>
      <c r="H32" s="39"/>
      <c r="I32" s="39"/>
      <c r="J32" s="40"/>
    </row>
    <row r="33" spans="1:10" ht="15" thickBot="1" x14ac:dyDescent="0.35">
      <c r="A33" s="16">
        <f>'OVERALL FY 21'!$A33</f>
        <v>12.7</v>
      </c>
      <c r="B33" s="17" t="str">
        <f>'OVERALL FY 21'!$B33</f>
        <v>Dispenser, towel</v>
      </c>
      <c r="C33" s="16" t="str">
        <f>'OVERALL FY 21'!E33</f>
        <v>NA</v>
      </c>
      <c r="D33" s="16"/>
      <c r="E33" s="38"/>
      <c r="F33" s="39"/>
      <c r="G33" s="39"/>
      <c r="H33" s="39"/>
      <c r="I33" s="39"/>
      <c r="J33" s="40"/>
    </row>
    <row r="34" spans="1:10" ht="15" thickBot="1" x14ac:dyDescent="0.35">
      <c r="A34" s="16">
        <f>'OVERALL FY 21'!$A34</f>
        <v>12.8</v>
      </c>
      <c r="B34" s="17" t="str">
        <f>'OVERALL FY 21'!$B34</f>
        <v>File cabinets</v>
      </c>
      <c r="C34" s="16" t="str">
        <f>'OVERALL FY 21'!E34</f>
        <v>NA</v>
      </c>
      <c r="D34" s="16"/>
      <c r="E34" s="38"/>
      <c r="F34" s="39"/>
      <c r="G34" s="39"/>
      <c r="H34" s="39"/>
      <c r="I34" s="39"/>
      <c r="J34" s="40"/>
    </row>
    <row r="35" spans="1:10" ht="15" thickBot="1" x14ac:dyDescent="0.35">
      <c r="A35" s="16">
        <f>'OVERALL FY 21'!$A35</f>
        <v>12.9</v>
      </c>
      <c r="B35" s="17" t="str">
        <f>'OVERALL FY 21'!$B35</f>
        <v>Flag pole</v>
      </c>
      <c r="C35" s="16" t="str">
        <f>'OVERALL FY 21'!E35</f>
        <v>NA</v>
      </c>
      <c r="D35" s="16"/>
      <c r="E35" s="38"/>
      <c r="F35" s="39"/>
      <c r="G35" s="39"/>
      <c r="H35" s="39"/>
      <c r="I35" s="39"/>
      <c r="J35" s="40"/>
    </row>
    <row r="36" spans="1:10" ht="15" thickBot="1" x14ac:dyDescent="0.35">
      <c r="A36" s="16">
        <f>'OVERALL FY 21'!$A36</f>
        <v>12.1</v>
      </c>
      <c r="B36" s="17" t="str">
        <f>'OVERALL FY 21'!$B36</f>
        <v>Microwave</v>
      </c>
      <c r="C36" s="16" t="str">
        <f>'OVERALL FY 21'!E36</f>
        <v>NA</v>
      </c>
      <c r="D36" s="16"/>
      <c r="E36" s="38"/>
      <c r="F36" s="39"/>
      <c r="G36" s="39"/>
      <c r="H36" s="39"/>
      <c r="I36" s="39"/>
      <c r="J36" s="40"/>
    </row>
    <row r="37" spans="1:10" ht="15" thickBot="1" x14ac:dyDescent="0.35">
      <c r="A37" s="16">
        <f>'OVERALL FY 21'!$A37</f>
        <v>12.11</v>
      </c>
      <c r="B37" s="17" t="str">
        <f>'OVERALL FY 21'!$B37</f>
        <v>Refrigerator</v>
      </c>
      <c r="C37" s="16" t="str">
        <f>'OVERALL FY 21'!E37</f>
        <v>NA</v>
      </c>
      <c r="D37" s="16"/>
      <c r="E37" s="38"/>
      <c r="F37" s="39"/>
      <c r="G37" s="39"/>
      <c r="H37" s="39"/>
      <c r="I37" s="39"/>
      <c r="J37" s="40"/>
    </row>
    <row r="38" spans="1:10" ht="15" thickBot="1" x14ac:dyDescent="0.35">
      <c r="A38" s="16">
        <f>'OVERALL FY 21'!$A38</f>
        <v>12.12</v>
      </c>
      <c r="B38" s="17" t="str">
        <f>'OVERALL FY 21'!$B38</f>
        <v>Table, break/lunch</v>
      </c>
      <c r="C38" s="16" t="str">
        <f>'OVERALL FY 21'!E38</f>
        <v>NA</v>
      </c>
      <c r="D38" s="16"/>
      <c r="E38" s="38"/>
      <c r="F38" s="39"/>
      <c r="G38" s="39"/>
      <c r="H38" s="39"/>
      <c r="I38" s="39"/>
      <c r="J38" s="40"/>
    </row>
    <row r="39" spans="1:10" ht="15" thickBot="1" x14ac:dyDescent="0.35">
      <c r="A39" s="16">
        <f>'OVERALL FY 21'!$A39</f>
        <v>12.13</v>
      </c>
      <c r="B39" s="17" t="str">
        <f>'OVERALL FY 21'!$B39</f>
        <v>Table, conference</v>
      </c>
      <c r="C39" s="16" t="str">
        <f>'OVERALL FY 21'!E39</f>
        <v>NA</v>
      </c>
      <c r="D39" s="16"/>
      <c r="E39" s="38"/>
      <c r="F39" s="39"/>
      <c r="G39" s="39"/>
      <c r="H39" s="39"/>
      <c r="I39" s="39"/>
      <c r="J39" s="40"/>
    </row>
    <row r="40" spans="1:10" ht="15" hidden="1" thickBot="1" x14ac:dyDescent="0.35">
      <c r="A40" s="16">
        <f>'OVERALL FY 21'!$A40</f>
        <v>14.3</v>
      </c>
      <c r="B40" s="17" t="str">
        <f>'OVERALL FY 21'!$B40</f>
        <v>Forklift</v>
      </c>
      <c r="C40" s="16" t="str">
        <f>'OVERALL FY 21'!E40</f>
        <v>Q</v>
      </c>
      <c r="D40" s="16"/>
      <c r="E40" s="38"/>
      <c r="F40" s="39"/>
      <c r="G40" s="39"/>
      <c r="H40" s="39"/>
      <c r="I40" s="39"/>
      <c r="J40" s="40"/>
    </row>
    <row r="41" spans="1:10" ht="15" hidden="1" thickBot="1" x14ac:dyDescent="0.35">
      <c r="A41" s="16">
        <f>'OVERALL FY 21'!$A41</f>
        <v>14.4</v>
      </c>
      <c r="B41" s="17" t="str">
        <f>'OVERALL FY 21'!$B41</f>
        <v xml:space="preserve"> Hydraulic Lift  </v>
      </c>
      <c r="C41" s="16" t="str">
        <f>'OVERALL FY 21'!E41</f>
        <v>NA</v>
      </c>
      <c r="D41" s="16"/>
      <c r="E41" s="38"/>
      <c r="F41" s="39"/>
      <c r="G41" s="39"/>
      <c r="H41" s="39"/>
      <c r="I41" s="39"/>
      <c r="J41" s="40"/>
    </row>
    <row r="42" spans="1:10" ht="15" thickBot="1" x14ac:dyDescent="0.35">
      <c r="A42" s="16">
        <f>'OVERALL FY 21'!$A42</f>
        <v>15.8</v>
      </c>
      <c r="B42" s="17" t="str">
        <f>'OVERALL FY 21'!$B42</f>
        <v xml:space="preserve"> Air handler </v>
      </c>
      <c r="C42" s="16" t="str">
        <f>'OVERALL FY 21'!E42</f>
        <v>NA</v>
      </c>
      <c r="D42" s="16"/>
      <c r="E42" s="38"/>
      <c r="F42" s="39"/>
      <c r="G42" s="39"/>
      <c r="H42" s="39"/>
      <c r="I42" s="39"/>
      <c r="J42" s="40"/>
    </row>
    <row r="43" spans="1:10" ht="15" thickBot="1" x14ac:dyDescent="0.35">
      <c r="A43" s="16">
        <f>'OVERALL FY 21'!$A43</f>
        <v>15.38</v>
      </c>
      <c r="B43" s="17" t="str">
        <f>'OVERALL FY 21'!$B43</f>
        <v>Plumbing Fixtures</v>
      </c>
      <c r="C43" s="16" t="str">
        <f>'OVERALL FY 21'!E43</f>
        <v>M</v>
      </c>
      <c r="D43" s="32"/>
      <c r="E43" s="38"/>
      <c r="F43" s="39"/>
      <c r="G43" s="39"/>
      <c r="H43" s="39"/>
      <c r="I43" s="39"/>
      <c r="J43" s="40"/>
    </row>
    <row r="44" spans="1:10" ht="27.6" thickBot="1" x14ac:dyDescent="0.35">
      <c r="A44" s="16">
        <f>'OVERALL FY 21'!$A44</f>
        <v>15.49</v>
      </c>
      <c r="B44" s="17" t="str">
        <f>'OVERALL FY 21'!$B44</f>
        <v xml:space="preserve"> Reduced Pressure Backflow Preventer </v>
      </c>
      <c r="C44" s="16" t="str">
        <f>'OVERALL FY 21'!E44</f>
        <v>NA</v>
      </c>
      <c r="D44" s="16"/>
      <c r="E44" s="38"/>
      <c r="F44" s="39"/>
      <c r="G44" s="39"/>
      <c r="H44" s="39"/>
      <c r="I44" s="39"/>
      <c r="J44" s="40"/>
    </row>
    <row r="45" spans="1:10" ht="40.799999999999997" thickBot="1" x14ac:dyDescent="0.35">
      <c r="A45" s="16">
        <f>'OVERALL FY 21'!$A45</f>
        <v>15.55</v>
      </c>
      <c r="B45" s="17" t="str">
        <f>'OVERALL FY 21'!$B45</f>
        <v xml:space="preserve"> Rooftop Unit, Packaged, heating &amp; cooling , gas-fired </v>
      </c>
      <c r="C45" s="16" t="str">
        <f>'OVERALL FY 21'!E45</f>
        <v>Q</v>
      </c>
      <c r="D45" s="32"/>
      <c r="E45" s="38"/>
      <c r="F45" s="39"/>
      <c r="G45" s="39"/>
      <c r="H45" s="39"/>
      <c r="I45" s="39"/>
      <c r="J45" s="40"/>
    </row>
    <row r="46" spans="1:10" ht="40.799999999999997" thickBot="1" x14ac:dyDescent="0.35">
      <c r="A46" s="16">
        <f>'OVERALL FY 21'!$A46</f>
        <v>15.68</v>
      </c>
      <c r="B46" s="17" t="str">
        <f>'OVERALL FY 21'!$B46</f>
        <v xml:space="preserve"> Water Heater, Domestic, Tank, electric </v>
      </c>
      <c r="C46" s="16" t="str">
        <f>'OVERALL FY 21'!E46</f>
        <v>M</v>
      </c>
      <c r="D46" s="32"/>
      <c r="E46" s="38"/>
      <c r="F46" s="39"/>
      <c r="G46" s="39"/>
      <c r="H46" s="39"/>
      <c r="I46" s="39"/>
      <c r="J46" s="40"/>
    </row>
    <row r="47" spans="1:10" ht="27.6" thickBot="1" x14ac:dyDescent="0.35">
      <c r="A47" s="16">
        <f>'OVERALL FY 21'!$A47</f>
        <v>16.3</v>
      </c>
      <c r="B47" s="17" t="str">
        <f>'OVERALL FY 21'!$B47</f>
        <v xml:space="preserve"> Building Automation System </v>
      </c>
      <c r="C47" s="16" t="str">
        <f>'OVERALL FY 21'!E47</f>
        <v>M</v>
      </c>
      <c r="D47" s="32"/>
      <c r="E47" s="38"/>
      <c r="F47" s="39"/>
      <c r="G47" s="39"/>
      <c r="H47" s="39"/>
      <c r="I47" s="39"/>
      <c r="J47" s="40"/>
    </row>
    <row r="48" spans="1:10" ht="15" thickBot="1" x14ac:dyDescent="0.35">
      <c r="A48" s="16">
        <f>'OVERALL FY 21'!$A48</f>
        <v>16.5</v>
      </c>
      <c r="B48" s="17" t="str">
        <f>'OVERALL FY 21'!$B48</f>
        <v xml:space="preserve"> Circuit Breaker </v>
      </c>
      <c r="C48" s="16" t="str">
        <f>'OVERALL FY 21'!E48</f>
        <v>NA</v>
      </c>
      <c r="D48" s="16"/>
      <c r="E48" s="38"/>
      <c r="F48" s="39"/>
      <c r="G48" s="39"/>
      <c r="H48" s="39"/>
      <c r="I48" s="39"/>
      <c r="J48" s="40"/>
    </row>
    <row r="49" spans="1:10" ht="40.799999999999997" thickBot="1" x14ac:dyDescent="0.35">
      <c r="A49" s="16">
        <f>'OVERALL FY 21'!$A49</f>
        <v>16.600000000000001</v>
      </c>
      <c r="B49" s="17" t="str">
        <f>'OVERALL FY 21'!$B49</f>
        <v xml:space="preserve"> Digital Video Recorder, Vehicle CCTV </v>
      </c>
      <c r="C49" s="16" t="str">
        <f>'OVERALL FY 21'!E49</f>
        <v>Q</v>
      </c>
      <c r="D49" s="32"/>
      <c r="E49" s="38"/>
      <c r="F49" s="39"/>
      <c r="G49" s="39"/>
      <c r="H49" s="39"/>
      <c r="I49" s="39"/>
      <c r="J49" s="40"/>
    </row>
    <row r="50" spans="1:10" ht="15" thickBot="1" x14ac:dyDescent="0.35">
      <c r="A50" s="16">
        <f>'OVERALL FY 21'!$A50</f>
        <v>16.7</v>
      </c>
      <c r="B50" s="17" t="str">
        <f>'OVERALL FY 21'!$B50</f>
        <v xml:space="preserve"> Electrical Panels </v>
      </c>
      <c r="C50" s="16" t="str">
        <f>'OVERALL FY 21'!E50</f>
        <v>M</v>
      </c>
      <c r="D50" s="32"/>
      <c r="E50" s="38"/>
      <c r="F50" s="39"/>
      <c r="G50" s="39"/>
      <c r="H50" s="39"/>
      <c r="I50" s="39"/>
      <c r="J50" s="40"/>
    </row>
    <row r="51" spans="1:10" ht="27.6" thickBot="1" x14ac:dyDescent="0.35">
      <c r="A51" s="16">
        <f>'OVERALL FY 21'!$A51</f>
        <v>16.8</v>
      </c>
      <c r="B51" s="17" t="str">
        <f>'OVERALL FY 21'!$B51</f>
        <v>Exterior building lighting</v>
      </c>
      <c r="C51" s="16" t="str">
        <f>'OVERALL FY 21'!E51</f>
        <v>Q</v>
      </c>
      <c r="D51" s="32"/>
      <c r="E51" s="38"/>
      <c r="F51" s="39"/>
      <c r="G51" s="39"/>
      <c r="H51" s="39"/>
      <c r="I51" s="39"/>
      <c r="J51" s="40"/>
    </row>
    <row r="52" spans="1:10" ht="27.6" thickBot="1" x14ac:dyDescent="0.35">
      <c r="A52" s="16">
        <f>'OVERALL FY 21'!$A52</f>
        <v>16.11</v>
      </c>
      <c r="B52" s="17" t="str">
        <f>'OVERALL FY 21'!$B52</f>
        <v>Fluorescent light, ceiling mounted</v>
      </c>
      <c r="C52" s="16" t="str">
        <f>'OVERALL FY 21'!E52</f>
        <v>M</v>
      </c>
      <c r="D52" s="32"/>
      <c r="E52" s="38"/>
      <c r="F52" s="39"/>
      <c r="G52" s="39"/>
      <c r="H52" s="39"/>
      <c r="I52" s="39"/>
      <c r="J52" s="40"/>
    </row>
    <row r="53" spans="1:10" ht="27.6" thickBot="1" x14ac:dyDescent="0.35">
      <c r="A53" s="16">
        <f>'OVERALL FY 21'!$A53</f>
        <v>16.149999999999999</v>
      </c>
      <c r="B53" s="17" t="str">
        <f>'OVERALL FY 21'!$B53</f>
        <v>Lighting, egress and exits signs</v>
      </c>
      <c r="C53" s="16" t="str">
        <f>'OVERALL FY 21'!E53</f>
        <v>M</v>
      </c>
      <c r="D53" s="32"/>
      <c r="E53" s="38"/>
      <c r="F53" s="39"/>
      <c r="G53" s="39"/>
      <c r="H53" s="39"/>
      <c r="I53" s="39"/>
      <c r="J53" s="40"/>
    </row>
    <row r="54" spans="1:10" ht="15" thickBot="1" x14ac:dyDescent="0.35">
      <c r="A54" s="16">
        <f>'OVERALL FY 21'!$A54</f>
        <v>16.16</v>
      </c>
      <c r="B54" s="17" t="str">
        <f>'OVERALL FY 21'!$B54</f>
        <v xml:space="preserve"> Radio System  </v>
      </c>
      <c r="C54" s="16" t="str">
        <f>'OVERALL FY 21'!E54</f>
        <v>Q</v>
      </c>
      <c r="D54" s="32"/>
      <c r="E54" s="38"/>
      <c r="F54" s="39"/>
      <c r="G54" s="39"/>
      <c r="H54" s="39"/>
      <c r="I54" s="39"/>
      <c r="J54" s="40"/>
    </row>
    <row r="55" spans="1:10" ht="15" thickBot="1" x14ac:dyDescent="0.35">
      <c r="A55" s="16">
        <f>'OVERALL FY 21'!$A55</f>
        <v>16.18</v>
      </c>
      <c r="B55" s="17" t="str">
        <f>'OVERALL FY 21'!$B55</f>
        <v xml:space="preserve"> Security System </v>
      </c>
      <c r="C55" s="16" t="str">
        <f>'OVERALL FY 21'!E55</f>
        <v>Q</v>
      </c>
      <c r="D55" s="32"/>
      <c r="E55" s="38"/>
      <c r="F55" s="39"/>
      <c r="G55" s="39"/>
      <c r="H55" s="39"/>
      <c r="I55" s="39"/>
      <c r="J55" s="40"/>
    </row>
    <row r="56" spans="1:10" ht="15" thickBot="1" x14ac:dyDescent="0.35">
      <c r="A56" s="16">
        <f>'OVERALL FY 21'!$A56</f>
        <v>16.190000000000001</v>
      </c>
      <c r="B56" s="17" t="str">
        <f>'OVERALL FY 21'!$B56</f>
        <v>Shop light, high bay</v>
      </c>
      <c r="C56" s="16" t="str">
        <f>'OVERALL FY 21'!E56</f>
        <v>M</v>
      </c>
      <c r="D56" s="32"/>
      <c r="E56" s="38"/>
      <c r="F56" s="39"/>
      <c r="G56" s="39"/>
      <c r="H56" s="39"/>
      <c r="I56" s="39"/>
      <c r="J56" s="40"/>
    </row>
    <row r="57" spans="1:10" ht="15" thickBot="1" x14ac:dyDescent="0.35">
      <c r="A57" s="16">
        <f>'OVERALL FY 21'!$A57</f>
        <v>16.2</v>
      </c>
      <c r="B57" s="17" t="str">
        <f>'OVERALL FY 21'!$B57</f>
        <v>Site lighting</v>
      </c>
      <c r="C57" s="16" t="str">
        <f>'OVERALL FY 21'!E57</f>
        <v>Q</v>
      </c>
      <c r="D57" s="32"/>
      <c r="E57" s="38"/>
      <c r="F57" s="39"/>
      <c r="G57" s="39"/>
      <c r="H57" s="39"/>
      <c r="I57" s="39"/>
      <c r="J57" s="40"/>
    </row>
    <row r="58" spans="1:10" ht="27.6" thickBot="1" x14ac:dyDescent="0.35">
      <c r="A58" s="16">
        <f>'OVERALL FY 21'!$A58</f>
        <v>16.23</v>
      </c>
      <c r="B58" s="17" t="str">
        <f>'OVERALL FY 21'!$B58</f>
        <v xml:space="preserve"> Surge Protective Device </v>
      </c>
      <c r="C58" s="16" t="str">
        <f>'OVERALL FY 21'!E58</f>
        <v>NA</v>
      </c>
      <c r="D58" s="16"/>
      <c r="E58" s="38"/>
      <c r="F58" s="39"/>
      <c r="G58" s="39"/>
      <c r="H58" s="39"/>
      <c r="I58" s="39"/>
      <c r="J58" s="40"/>
    </row>
    <row r="59" spans="1:10" ht="15" thickBot="1" x14ac:dyDescent="0.35">
      <c r="A59" s="16">
        <f>'OVERALL FY 21'!$A59</f>
        <v>16.25</v>
      </c>
      <c r="B59" s="17" t="str">
        <f>'OVERALL FY 21'!$B59</f>
        <v xml:space="preserve"> Time Clock System </v>
      </c>
      <c r="C59" s="16" t="str">
        <f>'OVERALL FY 21'!E59</f>
        <v>M</v>
      </c>
      <c r="D59" s="32"/>
      <c r="E59" s="38"/>
      <c r="F59" s="39"/>
      <c r="G59" s="39"/>
      <c r="H59" s="39"/>
      <c r="I59" s="39"/>
      <c r="J59" s="40"/>
    </row>
    <row r="60" spans="1:10" ht="15" thickBot="1" x14ac:dyDescent="0.35">
      <c r="A60" s="16">
        <f>'OVERALL FY 21'!$A60</f>
        <v>16.260000000000002</v>
      </c>
      <c r="B60" s="17" t="str">
        <f>'OVERALL FY 21'!$B60</f>
        <v xml:space="preserve"> Transformer </v>
      </c>
      <c r="C60" s="16" t="str">
        <f>'OVERALL FY 21'!E60</f>
        <v>Q</v>
      </c>
      <c r="D60" s="32"/>
      <c r="E60" s="38"/>
      <c r="F60" s="39"/>
      <c r="G60" s="39"/>
      <c r="H60" s="39"/>
      <c r="I60" s="39"/>
      <c r="J60" s="40"/>
    </row>
    <row r="61" spans="1:10" x14ac:dyDescent="0.3">
      <c r="A61" s="27"/>
      <c r="B61" s="28"/>
      <c r="C61" s="27"/>
      <c r="D61" s="27"/>
      <c r="E61" s="29"/>
      <c r="F61" s="29"/>
      <c r="G61" s="29"/>
      <c r="H61" s="29"/>
      <c r="I61" s="29"/>
      <c r="J61" s="29"/>
    </row>
    <row r="62" spans="1:10" x14ac:dyDescent="0.3">
      <c r="A62" s="27"/>
      <c r="B62" s="28"/>
      <c r="C62" s="27"/>
      <c r="D62" s="27"/>
      <c r="E62" s="29"/>
      <c r="F62" s="29"/>
      <c r="G62" s="29"/>
      <c r="H62" s="29"/>
      <c r="I62" s="29"/>
      <c r="J62" s="29"/>
    </row>
    <row r="63" spans="1:10" x14ac:dyDescent="0.3">
      <c r="A63" s="27"/>
      <c r="B63" s="28"/>
      <c r="C63" s="27"/>
      <c r="D63" s="27"/>
      <c r="E63" s="29"/>
      <c r="F63" s="29"/>
      <c r="G63" s="29"/>
      <c r="H63" s="29"/>
      <c r="I63" s="29"/>
      <c r="J63" s="29"/>
    </row>
    <row r="64" spans="1:10" x14ac:dyDescent="0.3">
      <c r="A64" s="27"/>
      <c r="B64" s="28"/>
      <c r="C64" s="27"/>
      <c r="D64" s="27"/>
      <c r="E64" s="29"/>
      <c r="F64" s="29"/>
      <c r="G64" s="29"/>
      <c r="H64" s="29"/>
      <c r="I64" s="29"/>
      <c r="J64" s="29"/>
    </row>
  </sheetData>
  <mergeCells count="59">
    <mergeCell ref="E59:J59"/>
    <mergeCell ref="E60:J60"/>
    <mergeCell ref="E56:J56"/>
    <mergeCell ref="E57:J57"/>
    <mergeCell ref="E58:J58"/>
    <mergeCell ref="E53:J53"/>
    <mergeCell ref="E54:J54"/>
    <mergeCell ref="E55:J55"/>
    <mergeCell ref="E50:J50"/>
    <mergeCell ref="E51:J51"/>
    <mergeCell ref="E52:J52"/>
    <mergeCell ref="E47:J47"/>
    <mergeCell ref="E48:J48"/>
    <mergeCell ref="E49:J49"/>
    <mergeCell ref="E46:J46"/>
    <mergeCell ref="E43:J43"/>
    <mergeCell ref="E45:J45"/>
    <mergeCell ref="E44:J44"/>
    <mergeCell ref="E42:J42"/>
    <mergeCell ref="E41:J41"/>
    <mergeCell ref="E37:J37"/>
    <mergeCell ref="E38:J38"/>
    <mergeCell ref="E39:J39"/>
    <mergeCell ref="E40:J40"/>
    <mergeCell ref="E36:J36"/>
    <mergeCell ref="E27:J27"/>
    <mergeCell ref="E28:J28"/>
    <mergeCell ref="E29:J29"/>
    <mergeCell ref="E30:J30"/>
    <mergeCell ref="E31:J31"/>
    <mergeCell ref="E32:J32"/>
    <mergeCell ref="E33:J33"/>
    <mergeCell ref="E34:J34"/>
    <mergeCell ref="E35:J35"/>
    <mergeCell ref="E25:J25"/>
    <mergeCell ref="E26:J26"/>
    <mergeCell ref="E24:J24"/>
    <mergeCell ref="E21:J21"/>
    <mergeCell ref="E22:J22"/>
    <mergeCell ref="E23:J23"/>
    <mergeCell ref="E20:J20"/>
    <mergeCell ref="E16:J16"/>
    <mergeCell ref="E17:J17"/>
    <mergeCell ref="E18:J18"/>
    <mergeCell ref="E19:J19"/>
    <mergeCell ref="E13:J13"/>
    <mergeCell ref="E14:J14"/>
    <mergeCell ref="E15:J15"/>
    <mergeCell ref="E12:J12"/>
    <mergeCell ref="E11:J11"/>
    <mergeCell ref="E7:J7"/>
    <mergeCell ref="E8:J8"/>
    <mergeCell ref="E9:J9"/>
    <mergeCell ref="E10:J10"/>
    <mergeCell ref="A5:A6"/>
    <mergeCell ref="B5:B6"/>
    <mergeCell ref="C5:C6"/>
    <mergeCell ref="D5:D6"/>
    <mergeCell ref="E5:J6"/>
  </mergeCells>
  <conditionalFormatting sqref="A1:D3 A5:D5 A7:D1048576">
    <cfRule type="cellIs" dxfId="75" priority="2" operator="equal">
      <formula>"Q"</formula>
    </cfRule>
    <cfRule type="cellIs" dxfId="74" priority="3" operator="equal">
      <formula>"A"</formula>
    </cfRule>
    <cfRule type="cellIs" dxfId="73" priority="4" operator="equal">
      <formula>"S"</formula>
    </cfRule>
    <cfRule type="cellIs" dxfId="72" priority="5" operator="equal">
      <formula>"M"</formula>
    </cfRule>
  </conditionalFormatting>
  <conditionalFormatting sqref="A7:D64">
    <cfRule type="cellIs" dxfId="71" priority="6" operator="equal">
      <formula>"X"</formula>
    </cfRule>
  </conditionalFormatting>
  <conditionalFormatting sqref="A1:XFD1048576">
    <cfRule type="cellIs" dxfId="70" priority="1" operator="equal">
      <formula>"NA"</formula>
    </cfRule>
  </conditionalFormatting>
  <printOptions horizontalCentered="1"/>
  <pageMargins left="0.7" right="0.7" top="0.75" bottom="0.75" header="0.3" footer="0.3"/>
  <pageSetup scale="61" orientation="portrait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64"/>
  <sheetViews>
    <sheetView showGridLines="0" showZeros="0" workbookViewId="0">
      <selection activeCell="D7" sqref="D7"/>
    </sheetView>
  </sheetViews>
  <sheetFormatPr defaultColWidth="9.109375" defaultRowHeight="14.4" x14ac:dyDescent="0.3"/>
  <cols>
    <col min="1" max="1" width="8.33203125" style="1" customWidth="1"/>
    <col min="2" max="2" width="19.6640625" style="22" customWidth="1"/>
    <col min="3" max="3" width="12" style="1" customWidth="1"/>
    <col min="4" max="4" width="13" style="1" customWidth="1"/>
    <col min="13" max="13" width="9.109375" hidden="1" customWidth="1"/>
  </cols>
  <sheetData>
    <row r="1" spans="1:13" x14ac:dyDescent="0.3">
      <c r="A1" s="2" t="s">
        <v>61</v>
      </c>
      <c r="B1" s="18" t="str">
        <f ca="1">MID(CELL("filename",A1),FIND("]",CELL("filename",A1))+1,99)</f>
        <v>OCTOBER</v>
      </c>
      <c r="C1" s="3"/>
      <c r="D1" s="3"/>
    </row>
    <row r="2" spans="1:13" x14ac:dyDescent="0.3">
      <c r="A2" s="23" t="s">
        <v>63</v>
      </c>
      <c r="B2" s="19"/>
      <c r="C2" s="3"/>
      <c r="D2" s="3"/>
    </row>
    <row r="3" spans="1:13" x14ac:dyDescent="0.3">
      <c r="A3" s="10" t="s">
        <v>1</v>
      </c>
      <c r="B3" s="20"/>
      <c r="C3" s="11"/>
      <c r="D3" s="11"/>
    </row>
    <row r="4" spans="1:13" ht="15" thickBot="1" x14ac:dyDescent="0.35">
      <c r="A4"/>
      <c r="B4" s="21"/>
      <c r="C4"/>
      <c r="D4"/>
    </row>
    <row r="5" spans="1:13" x14ac:dyDescent="0.3">
      <c r="A5" s="41" t="s">
        <v>0</v>
      </c>
      <c r="B5" s="43" t="s">
        <v>2</v>
      </c>
      <c r="C5" s="41" t="s">
        <v>3</v>
      </c>
      <c r="D5" s="41" t="s">
        <v>5</v>
      </c>
      <c r="E5" s="45" t="s">
        <v>4</v>
      </c>
      <c r="F5" s="46"/>
      <c r="G5" s="46"/>
      <c r="H5" s="46"/>
      <c r="I5" s="46"/>
      <c r="J5" s="47"/>
      <c r="M5" t="e">
        <f ca="1">INDIRECT("'"&amp;A1&amp;"'!A1")</f>
        <v>#REF!</v>
      </c>
    </row>
    <row r="6" spans="1:13" ht="15" thickBot="1" x14ac:dyDescent="0.35">
      <c r="A6" s="42"/>
      <c r="B6" s="44"/>
      <c r="C6" s="42"/>
      <c r="D6" s="42"/>
      <c r="E6" s="48"/>
      <c r="F6" s="49"/>
      <c r="G6" s="49"/>
      <c r="H6" s="49"/>
      <c r="I6" s="49"/>
      <c r="J6" s="50"/>
    </row>
    <row r="7" spans="1:13" ht="27.6" thickBot="1" x14ac:dyDescent="0.35">
      <c r="A7" s="16">
        <f>'OVERALL FY 21'!$A7</f>
        <v>2.2000000000000002</v>
      </c>
      <c r="B7" s="17" t="str">
        <f>'OVERALL FY 21'!$B7</f>
        <v>Fire Protection, Site Mechanical</v>
      </c>
      <c r="C7" s="16" t="str">
        <f>'OVERALL FY 21'!F7</f>
        <v>Q</v>
      </c>
      <c r="D7" s="32"/>
      <c r="E7" s="38"/>
      <c r="F7" s="39"/>
      <c r="G7" s="39"/>
      <c r="H7" s="39"/>
      <c r="I7" s="39"/>
      <c r="J7" s="40"/>
    </row>
    <row r="8" spans="1:13" ht="15" thickBot="1" x14ac:dyDescent="0.35">
      <c r="A8" s="16">
        <f>'OVERALL FY 21'!$A8</f>
        <v>2.2999999999999998</v>
      </c>
      <c r="B8" s="17" t="str">
        <f>'OVERALL FY 21'!$B8</f>
        <v>Paving, asphalt</v>
      </c>
      <c r="C8" s="16" t="str">
        <f>'OVERALL FY 21'!F8</f>
        <v>NA</v>
      </c>
      <c r="D8" s="16"/>
      <c r="E8" s="38"/>
      <c r="F8" s="39"/>
      <c r="G8" s="39"/>
      <c r="H8" s="39"/>
      <c r="I8" s="39"/>
      <c r="J8" s="40"/>
    </row>
    <row r="9" spans="1:13" ht="15" thickBot="1" x14ac:dyDescent="0.35">
      <c r="A9" s="16">
        <f>'OVERALL FY 21'!$A9</f>
        <v>2.4</v>
      </c>
      <c r="B9" s="17" t="str">
        <f>'OVERALL FY 21'!$B9</f>
        <v>Paving, concrete</v>
      </c>
      <c r="C9" s="16" t="str">
        <f>'OVERALL FY 21'!F9</f>
        <v>NA</v>
      </c>
      <c r="D9" s="16"/>
      <c r="E9" s="38"/>
      <c r="F9" s="39"/>
      <c r="G9" s="39"/>
      <c r="H9" s="39"/>
      <c r="I9" s="39"/>
      <c r="J9" s="40"/>
    </row>
    <row r="10" spans="1:13" ht="15" thickBot="1" x14ac:dyDescent="0.35">
      <c r="A10" s="16">
        <f>'OVERALL FY 21'!$A10</f>
        <v>3.2</v>
      </c>
      <c r="B10" s="17" t="str">
        <f>'OVERALL FY 21'!$B10</f>
        <v>Concrete, unfinished</v>
      </c>
      <c r="C10" s="16" t="str">
        <f>'OVERALL FY 21'!F10</f>
        <v>NA</v>
      </c>
      <c r="D10" s="16"/>
      <c r="E10" s="38"/>
      <c r="F10" s="39"/>
      <c r="G10" s="39"/>
      <c r="H10" s="39"/>
      <c r="I10" s="39"/>
      <c r="J10" s="40"/>
    </row>
    <row r="11" spans="1:13" ht="15" thickBot="1" x14ac:dyDescent="0.35">
      <c r="A11" s="16">
        <f>'OVERALL FY 21'!$A11</f>
        <v>5.0999999999999996</v>
      </c>
      <c r="B11" s="17" t="str">
        <f>'OVERALL FY 21'!$B11</f>
        <v>Structure, exposed</v>
      </c>
      <c r="C11" s="16" t="str">
        <f>'OVERALL FY 21'!F11</f>
        <v>NA</v>
      </c>
      <c r="D11" s="16"/>
      <c r="E11" s="38"/>
      <c r="F11" s="39"/>
      <c r="G11" s="39"/>
      <c r="H11" s="39"/>
      <c r="I11" s="39"/>
      <c r="J11" s="40"/>
    </row>
    <row r="12" spans="1:13" ht="15" thickBot="1" x14ac:dyDescent="0.35">
      <c r="A12" s="16">
        <f>'OVERALL FY 21'!$A12</f>
        <v>7.1</v>
      </c>
      <c r="B12" s="17" t="str">
        <f>'OVERALL FY 21'!$B12</f>
        <v>Gutter with downspout</v>
      </c>
      <c r="C12" s="16" t="str">
        <f>'OVERALL FY 21'!F12</f>
        <v>NA</v>
      </c>
      <c r="D12" s="16"/>
      <c r="E12" s="38"/>
      <c r="F12" s="39"/>
      <c r="G12" s="39"/>
      <c r="H12" s="39"/>
      <c r="I12" s="39"/>
      <c r="J12" s="40"/>
    </row>
    <row r="13" spans="1:13" ht="27.6" thickBot="1" x14ac:dyDescent="0.35">
      <c r="A13" s="16">
        <f>'OVERALL FY 21'!$A13</f>
        <v>7.3</v>
      </c>
      <c r="B13" s="17" t="str">
        <f>'OVERALL FY 21'!$B13</f>
        <v>Roof system, permeable membrane</v>
      </c>
      <c r="C13" s="16" t="str">
        <f>'OVERALL FY 21'!F13</f>
        <v>Q</v>
      </c>
      <c r="D13" s="32"/>
      <c r="E13" s="38"/>
      <c r="F13" s="39"/>
      <c r="G13" s="39"/>
      <c r="H13" s="39"/>
      <c r="I13" s="39"/>
      <c r="J13" s="40"/>
    </row>
    <row r="14" spans="1:13" ht="15" thickBot="1" x14ac:dyDescent="0.35">
      <c r="A14" s="16">
        <f>'OVERALL FY 21'!$A14</f>
        <v>8.1999999999999993</v>
      </c>
      <c r="B14" s="17" t="str">
        <f>'OVERALL FY 21'!$B14</f>
        <v>Door, hollow, wooden</v>
      </c>
      <c r="C14" s="16" t="str">
        <f>'OVERALL FY 21'!F14</f>
        <v>Q</v>
      </c>
      <c r="D14" s="32"/>
      <c r="E14" s="38"/>
      <c r="F14" s="39"/>
      <c r="G14" s="39"/>
      <c r="H14" s="39"/>
      <c r="I14" s="39"/>
      <c r="J14" s="40"/>
    </row>
    <row r="15" spans="1:13" ht="15" thickBot="1" x14ac:dyDescent="0.35">
      <c r="A15" s="16">
        <f>'OVERALL FY 21'!$A15</f>
        <v>8.3000000000000007</v>
      </c>
      <c r="B15" s="17" t="str">
        <f>'OVERALL FY 21'!$B15</f>
        <v>Door, solid core, metal</v>
      </c>
      <c r="C15" s="16" t="str">
        <f>'OVERALL FY 21'!F15</f>
        <v>M</v>
      </c>
      <c r="D15" s="32"/>
      <c r="E15" s="38"/>
      <c r="F15" s="39"/>
      <c r="G15" s="39"/>
      <c r="H15" s="39"/>
      <c r="I15" s="39"/>
      <c r="J15" s="40"/>
    </row>
    <row r="16" spans="1:13" ht="15" thickBot="1" x14ac:dyDescent="0.35">
      <c r="A16" s="16">
        <f>'OVERALL FY 21'!$A16</f>
        <v>8.4</v>
      </c>
      <c r="B16" s="17" t="str">
        <f>'OVERALL FY 21'!$B16</f>
        <v>Door, storefront</v>
      </c>
      <c r="C16" s="16" t="str">
        <f>'OVERALL FY 21'!F16</f>
        <v>Q</v>
      </c>
      <c r="D16" s="32"/>
      <c r="E16" s="38"/>
      <c r="F16" s="39"/>
      <c r="G16" s="39"/>
      <c r="H16" s="39"/>
      <c r="I16" s="39"/>
      <c r="J16" s="40"/>
    </row>
    <row r="17" spans="1:10" ht="27.6" thickBot="1" x14ac:dyDescent="0.35">
      <c r="A17" s="16">
        <f>'OVERALL FY 21'!$A17</f>
        <v>8.6999999999999993</v>
      </c>
      <c r="B17" s="17" t="str">
        <f>'OVERALL FY 21'!$B17</f>
        <v>Overhead door, sectional</v>
      </c>
      <c r="C17" s="16" t="str">
        <f>'OVERALL FY 21'!F17</f>
        <v>NA</v>
      </c>
      <c r="D17" s="16"/>
      <c r="E17" s="38"/>
      <c r="F17" s="39"/>
      <c r="G17" s="39"/>
      <c r="H17" s="39"/>
      <c r="I17" s="39"/>
      <c r="J17" s="40"/>
    </row>
    <row r="18" spans="1:10" ht="15" thickBot="1" x14ac:dyDescent="0.35">
      <c r="A18" s="16">
        <f>'OVERALL FY 21'!$A18</f>
        <v>8.8000000000000007</v>
      </c>
      <c r="B18" s="17" t="str">
        <f>'OVERALL FY 21'!$B18</f>
        <v>Roll-top door operator</v>
      </c>
      <c r="C18" s="16" t="str">
        <f>'OVERALL FY 21'!F18</f>
        <v>NA</v>
      </c>
      <c r="D18" s="16"/>
      <c r="E18" s="38"/>
      <c r="F18" s="39"/>
      <c r="G18" s="39"/>
      <c r="H18" s="39"/>
      <c r="I18" s="39"/>
      <c r="J18" s="40"/>
    </row>
    <row r="19" spans="1:10" ht="27.6" thickBot="1" x14ac:dyDescent="0.35">
      <c r="A19" s="16">
        <f>'OVERALL FY 21'!$A19</f>
        <v>8.9</v>
      </c>
      <c r="B19" s="17" t="str">
        <f>'OVERALL FY 21'!$B19</f>
        <v>Window, aluminum, inoperable</v>
      </c>
      <c r="C19" s="16" t="str">
        <f>'OVERALL FY 21'!F19</f>
        <v>NA</v>
      </c>
      <c r="D19" s="16"/>
      <c r="E19" s="38"/>
      <c r="F19" s="39"/>
      <c r="G19" s="39"/>
      <c r="H19" s="39"/>
      <c r="I19" s="39"/>
      <c r="J19" s="40"/>
    </row>
    <row r="20" spans="1:10" ht="15" thickBot="1" x14ac:dyDescent="0.35">
      <c r="A20" s="16">
        <f>'OVERALL FY 21'!$A20</f>
        <v>9.1999999999999993</v>
      </c>
      <c r="B20" s="17" t="str">
        <f>'OVERALL FY 21'!$B20</f>
        <v>Baseboard, vinyl</v>
      </c>
      <c r="C20" s="16" t="str">
        <f>'OVERALL FY 21'!F20</f>
        <v>NA</v>
      </c>
      <c r="D20" s="16"/>
      <c r="E20" s="38"/>
      <c r="F20" s="39"/>
      <c r="G20" s="39"/>
      <c r="H20" s="39"/>
      <c r="I20" s="39"/>
      <c r="J20" s="40"/>
    </row>
    <row r="21" spans="1:10" ht="15" thickBot="1" x14ac:dyDescent="0.35">
      <c r="A21" s="16">
        <f>'OVERALL FY 21'!$A21</f>
        <v>9.5</v>
      </c>
      <c r="B21" s="17" t="str">
        <f>'OVERALL FY 21'!$B21</f>
        <v>Brick, exterior</v>
      </c>
      <c r="C21" s="16" t="str">
        <f>'OVERALL FY 21'!F21</f>
        <v>NA</v>
      </c>
      <c r="D21" s="16"/>
      <c r="E21" s="38"/>
      <c r="F21" s="39"/>
      <c r="G21" s="39"/>
      <c r="H21" s="39"/>
      <c r="I21" s="39"/>
      <c r="J21" s="40"/>
    </row>
    <row r="22" spans="1:10" ht="15" thickBot="1" x14ac:dyDescent="0.35">
      <c r="A22" s="16">
        <f>'OVERALL FY 21'!$A22</f>
        <v>9.8000000000000007</v>
      </c>
      <c r="B22" s="17" t="str">
        <f>'OVERALL FY 21'!$B22</f>
        <v>Cabinet, wall mounted</v>
      </c>
      <c r="C22" s="16" t="str">
        <f>'OVERALL FY 21'!F22</f>
        <v>NA</v>
      </c>
      <c r="D22" s="16"/>
      <c r="E22" s="38"/>
      <c r="F22" s="39"/>
      <c r="G22" s="39"/>
      <c r="H22" s="39"/>
      <c r="I22" s="39"/>
      <c r="J22" s="40"/>
    </row>
    <row r="23" spans="1:10" ht="27.6" thickBot="1" x14ac:dyDescent="0.35">
      <c r="A23" s="16">
        <f>'OVERALL FY 21'!$A23</f>
        <v>9.9</v>
      </c>
      <c r="B23" s="17" t="str">
        <f>'OVERALL FY 21'!$B23</f>
        <v>Cabinets, under counter</v>
      </c>
      <c r="C23" s="16" t="str">
        <f>'OVERALL FY 21'!F23</f>
        <v>NA</v>
      </c>
      <c r="D23" s="16"/>
      <c r="E23" s="38"/>
      <c r="F23" s="39"/>
      <c r="G23" s="39"/>
      <c r="H23" s="39"/>
      <c r="I23" s="39"/>
      <c r="J23" s="40"/>
    </row>
    <row r="24" spans="1:10" ht="15" thickBot="1" x14ac:dyDescent="0.35">
      <c r="A24" s="16">
        <f>'OVERALL FY 21'!$A24</f>
        <v>9.11</v>
      </c>
      <c r="B24" s="17" t="str">
        <f>'OVERALL FY 21'!$B24</f>
        <v>Counter, solid surface</v>
      </c>
      <c r="C24" s="16" t="str">
        <f>'OVERALL FY 21'!F24</f>
        <v>NA</v>
      </c>
      <c r="D24" s="16"/>
      <c r="E24" s="38"/>
      <c r="F24" s="39"/>
      <c r="G24" s="39"/>
      <c r="H24" s="39"/>
      <c r="I24" s="39"/>
      <c r="J24" s="40"/>
    </row>
    <row r="25" spans="1:10" ht="15" thickBot="1" x14ac:dyDescent="0.35">
      <c r="A25" s="16">
        <f>'OVERALL FY 21'!$A25</f>
        <v>9.16</v>
      </c>
      <c r="B25" s="17" t="str">
        <f>'OVERALL FY 21'!$B25</f>
        <v>Sheetrock, painted</v>
      </c>
      <c r="C25" s="16" t="str">
        <f>'OVERALL FY 21'!F25</f>
        <v>NA</v>
      </c>
      <c r="D25" s="16"/>
      <c r="E25" s="38"/>
      <c r="F25" s="39"/>
      <c r="G25" s="39"/>
      <c r="H25" s="39"/>
      <c r="I25" s="39"/>
      <c r="J25" s="40"/>
    </row>
    <row r="26" spans="1:10" ht="15" thickBot="1" x14ac:dyDescent="0.35">
      <c r="A26" s="16">
        <f>'OVERALL FY 21'!$A26</f>
        <v>9.19</v>
      </c>
      <c r="B26" s="17" t="str">
        <f>'OVERALL FY 21'!$B26</f>
        <v>Tile, VCT</v>
      </c>
      <c r="C26" s="16" t="str">
        <f>'OVERALL FY 21'!F26</f>
        <v>NA</v>
      </c>
      <c r="D26" s="16"/>
      <c r="E26" s="38"/>
      <c r="F26" s="39"/>
      <c r="G26" s="39"/>
      <c r="H26" s="39"/>
      <c r="I26" s="39"/>
      <c r="J26" s="40"/>
    </row>
    <row r="27" spans="1:10" ht="27.6" thickBot="1" x14ac:dyDescent="0.35">
      <c r="A27" s="16">
        <f>'OVERALL FY 21'!$A27</f>
        <v>12.1</v>
      </c>
      <c r="B27" s="17" t="str">
        <f>'OVERALL FY 21'!$B27</f>
        <v>Audio/visual equipment</v>
      </c>
      <c r="C27" s="16" t="str">
        <f>'OVERALL FY 21'!F27</f>
        <v>NA</v>
      </c>
      <c r="D27" s="16"/>
      <c r="E27" s="38"/>
      <c r="F27" s="39"/>
      <c r="G27" s="39"/>
      <c r="H27" s="39"/>
      <c r="I27" s="39"/>
      <c r="J27" s="40"/>
    </row>
    <row r="28" spans="1:10" ht="15" thickBot="1" x14ac:dyDescent="0.35">
      <c r="A28" s="16">
        <f>'OVERALL FY 21'!$A28</f>
        <v>12.2</v>
      </c>
      <c r="B28" s="17" t="str">
        <f>'OVERALL FY 21'!$B28</f>
        <v>Furniture, office</v>
      </c>
      <c r="C28" s="16" t="str">
        <f>'OVERALL FY 21'!F28</f>
        <v>NA</v>
      </c>
      <c r="D28" s="16"/>
      <c r="E28" s="38"/>
      <c r="F28" s="39"/>
      <c r="G28" s="39"/>
      <c r="H28" s="39"/>
      <c r="I28" s="39"/>
      <c r="J28" s="40"/>
    </row>
    <row r="29" spans="1:10" ht="15" thickBot="1" x14ac:dyDescent="0.35">
      <c r="A29" s="16">
        <f>'OVERALL FY 21'!$A29</f>
        <v>12.3</v>
      </c>
      <c r="B29" s="17" t="str">
        <f>'OVERALL FY 21'!$B29</f>
        <v>Chair, office</v>
      </c>
      <c r="C29" s="16" t="str">
        <f>'OVERALL FY 21'!F29</f>
        <v>NA</v>
      </c>
      <c r="D29" s="16"/>
      <c r="E29" s="38"/>
      <c r="F29" s="39"/>
      <c r="G29" s="39"/>
      <c r="H29" s="39"/>
      <c r="I29" s="39"/>
      <c r="J29" s="40"/>
    </row>
    <row r="30" spans="1:10" ht="15" thickBot="1" x14ac:dyDescent="0.35">
      <c r="A30" s="16">
        <f>'OVERALL FY 21'!$A30</f>
        <v>12.4</v>
      </c>
      <c r="B30" s="17" t="str">
        <f>'OVERALL FY 21'!$B30</f>
        <v>Coffee pot</v>
      </c>
      <c r="C30" s="16" t="str">
        <f>'OVERALL FY 21'!F30</f>
        <v>M</v>
      </c>
      <c r="D30" s="32"/>
      <c r="E30" s="38"/>
      <c r="F30" s="39"/>
      <c r="G30" s="39"/>
      <c r="H30" s="39"/>
      <c r="I30" s="39"/>
      <c r="J30" s="40"/>
    </row>
    <row r="31" spans="1:10" ht="15" thickBot="1" x14ac:dyDescent="0.35">
      <c r="A31" s="16">
        <f>'OVERALL FY 21'!$A31</f>
        <v>12.5</v>
      </c>
      <c r="B31" s="17" t="str">
        <f>'OVERALL FY 21'!$B31</f>
        <v>Computer</v>
      </c>
      <c r="C31" s="16" t="str">
        <f>'OVERALL FY 21'!F31</f>
        <v>Q</v>
      </c>
      <c r="D31" s="32"/>
      <c r="E31" s="38"/>
      <c r="F31" s="39"/>
      <c r="G31" s="39"/>
      <c r="H31" s="39"/>
      <c r="I31" s="39"/>
      <c r="J31" s="40"/>
    </row>
    <row r="32" spans="1:10" ht="27.6" thickBot="1" x14ac:dyDescent="0.35">
      <c r="A32" s="16">
        <f>'OVERALL FY 21'!$A32</f>
        <v>12.6</v>
      </c>
      <c r="B32" s="17" t="str">
        <f>'OVERALL FY 21'!$B32</f>
        <v>Dispenser, soap, wall mounted</v>
      </c>
      <c r="C32" s="16" t="str">
        <f>'OVERALL FY 21'!F32</f>
        <v>NA</v>
      </c>
      <c r="D32" s="16"/>
      <c r="E32" s="38"/>
      <c r="F32" s="39"/>
      <c r="G32" s="39"/>
      <c r="H32" s="39"/>
      <c r="I32" s="39"/>
      <c r="J32" s="40"/>
    </row>
    <row r="33" spans="1:10" ht="15" thickBot="1" x14ac:dyDescent="0.35">
      <c r="A33" s="16">
        <f>'OVERALL FY 21'!$A33</f>
        <v>12.7</v>
      </c>
      <c r="B33" s="17" t="str">
        <f>'OVERALL FY 21'!$B33</f>
        <v>Dispenser, towel</v>
      </c>
      <c r="C33" s="16" t="str">
        <f>'OVERALL FY 21'!F33</f>
        <v>Q</v>
      </c>
      <c r="D33" s="32"/>
      <c r="E33" s="38"/>
      <c r="F33" s="39"/>
      <c r="G33" s="39"/>
      <c r="H33" s="39"/>
      <c r="I33" s="39"/>
      <c r="J33" s="40"/>
    </row>
    <row r="34" spans="1:10" ht="15" thickBot="1" x14ac:dyDescent="0.35">
      <c r="A34" s="16">
        <f>'OVERALL FY 21'!$A34</f>
        <v>12.8</v>
      </c>
      <c r="B34" s="17" t="str">
        <f>'OVERALL FY 21'!$B34</f>
        <v>File cabinets</v>
      </c>
      <c r="C34" s="16" t="str">
        <f>'OVERALL FY 21'!F34</f>
        <v>NA</v>
      </c>
      <c r="D34" s="16"/>
      <c r="E34" s="38"/>
      <c r="F34" s="39"/>
      <c r="G34" s="39"/>
      <c r="H34" s="39"/>
      <c r="I34" s="39"/>
      <c r="J34" s="40"/>
    </row>
    <row r="35" spans="1:10" ht="15" thickBot="1" x14ac:dyDescent="0.35">
      <c r="A35" s="16">
        <f>'OVERALL FY 21'!$A35</f>
        <v>12.9</v>
      </c>
      <c r="B35" s="17" t="str">
        <f>'OVERALL FY 21'!$B35</f>
        <v>Flag pole</v>
      </c>
      <c r="C35" s="16" t="str">
        <f>'OVERALL FY 21'!F35</f>
        <v>NA</v>
      </c>
      <c r="D35" s="16"/>
      <c r="E35" s="38"/>
      <c r="F35" s="39"/>
      <c r="G35" s="39"/>
      <c r="H35" s="39"/>
      <c r="I35" s="39"/>
      <c r="J35" s="40"/>
    </row>
    <row r="36" spans="1:10" ht="15" thickBot="1" x14ac:dyDescent="0.35">
      <c r="A36" s="16">
        <f>'OVERALL FY 21'!$A36</f>
        <v>12.1</v>
      </c>
      <c r="B36" s="17" t="str">
        <f>'OVERALL FY 21'!$B36</f>
        <v>Microwave</v>
      </c>
      <c r="C36" s="16" t="str">
        <f>'OVERALL FY 21'!F36</f>
        <v>NA</v>
      </c>
      <c r="D36" s="16"/>
      <c r="E36" s="38"/>
      <c r="F36" s="39"/>
      <c r="G36" s="39"/>
      <c r="H36" s="39"/>
      <c r="I36" s="39"/>
      <c r="J36" s="40"/>
    </row>
    <row r="37" spans="1:10" ht="15" thickBot="1" x14ac:dyDescent="0.35">
      <c r="A37" s="16">
        <f>'OVERALL FY 21'!$A37</f>
        <v>12.11</v>
      </c>
      <c r="B37" s="17" t="str">
        <f>'OVERALL FY 21'!$B37</f>
        <v>Refrigerator</v>
      </c>
      <c r="C37" s="16" t="str">
        <f>'OVERALL FY 21'!F37</f>
        <v>NA</v>
      </c>
      <c r="D37" s="16"/>
      <c r="E37" s="38"/>
      <c r="F37" s="39"/>
      <c r="G37" s="39"/>
      <c r="H37" s="39"/>
      <c r="I37" s="39"/>
      <c r="J37" s="40"/>
    </row>
    <row r="38" spans="1:10" ht="15" thickBot="1" x14ac:dyDescent="0.35">
      <c r="A38" s="16">
        <f>'OVERALL FY 21'!$A38</f>
        <v>12.12</v>
      </c>
      <c r="B38" s="17" t="str">
        <f>'OVERALL FY 21'!$B38</f>
        <v>Table, break/lunch</v>
      </c>
      <c r="C38" s="16" t="str">
        <f>'OVERALL FY 21'!F38</f>
        <v>NA</v>
      </c>
      <c r="D38" s="16"/>
      <c r="E38" s="38"/>
      <c r="F38" s="39"/>
      <c r="G38" s="39"/>
      <c r="H38" s="39"/>
      <c r="I38" s="39"/>
      <c r="J38" s="40"/>
    </row>
    <row r="39" spans="1:10" ht="15" thickBot="1" x14ac:dyDescent="0.35">
      <c r="A39" s="16">
        <f>'OVERALL FY 21'!$A39</f>
        <v>12.13</v>
      </c>
      <c r="B39" s="17" t="str">
        <f>'OVERALL FY 21'!$B39</f>
        <v>Table, conference</v>
      </c>
      <c r="C39" s="16" t="str">
        <f>'OVERALL FY 21'!F39</f>
        <v>NA</v>
      </c>
      <c r="D39" s="16"/>
      <c r="E39" s="38"/>
      <c r="F39" s="39"/>
      <c r="G39" s="39"/>
      <c r="H39" s="39"/>
      <c r="I39" s="39"/>
      <c r="J39" s="40"/>
    </row>
    <row r="40" spans="1:10" ht="15" hidden="1" thickBot="1" x14ac:dyDescent="0.35">
      <c r="A40" s="16">
        <f>'OVERALL FY 21'!$A40</f>
        <v>14.3</v>
      </c>
      <c r="B40" s="17" t="str">
        <f>'OVERALL FY 21'!$B40</f>
        <v>Forklift</v>
      </c>
      <c r="C40" s="16" t="str">
        <f>'OVERALL FY 21'!F40</f>
        <v>M</v>
      </c>
      <c r="D40" s="16"/>
      <c r="E40" s="38"/>
      <c r="F40" s="39"/>
      <c r="G40" s="39"/>
      <c r="H40" s="39"/>
      <c r="I40" s="39"/>
      <c r="J40" s="40"/>
    </row>
    <row r="41" spans="1:10" ht="15" hidden="1" thickBot="1" x14ac:dyDescent="0.35">
      <c r="A41" s="16">
        <f>'OVERALL FY 21'!$A41</f>
        <v>14.4</v>
      </c>
      <c r="B41" s="17" t="str">
        <f>'OVERALL FY 21'!$B41</f>
        <v xml:space="preserve"> Hydraulic Lift  </v>
      </c>
      <c r="C41" s="16" t="str">
        <f>'OVERALL FY 21'!F41</f>
        <v>Q</v>
      </c>
      <c r="D41" s="16"/>
      <c r="E41" s="38"/>
      <c r="F41" s="39"/>
      <c r="G41" s="39"/>
      <c r="H41" s="39"/>
      <c r="I41" s="39"/>
      <c r="J41" s="40"/>
    </row>
    <row r="42" spans="1:10" ht="15" thickBot="1" x14ac:dyDescent="0.35">
      <c r="A42" s="16">
        <f>'OVERALL FY 21'!$A42</f>
        <v>15.8</v>
      </c>
      <c r="B42" s="17" t="str">
        <f>'OVERALL FY 21'!$B42</f>
        <v xml:space="preserve"> Air handler </v>
      </c>
      <c r="C42" s="16" t="str">
        <f>'OVERALL FY 21'!F42</f>
        <v>Q</v>
      </c>
      <c r="D42" s="32"/>
      <c r="E42" s="38"/>
      <c r="F42" s="39"/>
      <c r="G42" s="39"/>
      <c r="H42" s="39"/>
      <c r="I42" s="39"/>
      <c r="J42" s="40"/>
    </row>
    <row r="43" spans="1:10" ht="15" thickBot="1" x14ac:dyDescent="0.35">
      <c r="A43" s="16">
        <f>'OVERALL FY 21'!$A43</f>
        <v>15.38</v>
      </c>
      <c r="B43" s="17" t="str">
        <f>'OVERALL FY 21'!$B43</f>
        <v>Plumbing Fixtures</v>
      </c>
      <c r="C43" s="16" t="str">
        <f>'OVERALL FY 21'!F43</f>
        <v>Q</v>
      </c>
      <c r="D43" s="32"/>
      <c r="E43" s="38"/>
      <c r="F43" s="39"/>
      <c r="G43" s="39"/>
      <c r="H43" s="39"/>
      <c r="I43" s="39"/>
      <c r="J43" s="40"/>
    </row>
    <row r="44" spans="1:10" ht="27.6" thickBot="1" x14ac:dyDescent="0.35">
      <c r="A44" s="16">
        <f>'OVERALL FY 21'!$A44</f>
        <v>15.49</v>
      </c>
      <c r="B44" s="17" t="str">
        <f>'OVERALL FY 21'!$B44</f>
        <v xml:space="preserve"> Reduced Pressure Backflow Preventer </v>
      </c>
      <c r="C44" s="16" t="str">
        <f>'OVERALL FY 21'!F44</f>
        <v>NA</v>
      </c>
      <c r="D44" s="32"/>
      <c r="E44" s="38"/>
      <c r="F44" s="39"/>
      <c r="G44" s="39"/>
      <c r="H44" s="39"/>
      <c r="I44" s="39"/>
      <c r="J44" s="40"/>
    </row>
    <row r="45" spans="1:10" ht="40.799999999999997" thickBot="1" x14ac:dyDescent="0.35">
      <c r="A45" s="16">
        <f>'OVERALL FY 21'!$A45</f>
        <v>15.55</v>
      </c>
      <c r="B45" s="17" t="str">
        <f>'OVERALL FY 21'!$B45</f>
        <v xml:space="preserve"> Rooftop Unit, Packaged, heating &amp; cooling , gas-fired </v>
      </c>
      <c r="C45" s="16" t="str">
        <f>'OVERALL FY 21'!F45</f>
        <v>NA</v>
      </c>
      <c r="D45" s="16"/>
      <c r="E45" s="38"/>
      <c r="F45" s="39"/>
      <c r="G45" s="39"/>
      <c r="H45" s="39"/>
      <c r="I45" s="39"/>
      <c r="J45" s="40"/>
    </row>
    <row r="46" spans="1:10" ht="40.799999999999997" thickBot="1" x14ac:dyDescent="0.35">
      <c r="A46" s="16">
        <f>'OVERALL FY 21'!$A46</f>
        <v>15.68</v>
      </c>
      <c r="B46" s="17" t="str">
        <f>'OVERALL FY 21'!$B46</f>
        <v xml:space="preserve"> Water Heater, Domestic, Tank, electric </v>
      </c>
      <c r="C46" s="16" t="str">
        <f>'OVERALL FY 21'!F46</f>
        <v>Q</v>
      </c>
      <c r="D46" s="32"/>
      <c r="E46" s="38"/>
      <c r="F46" s="39"/>
      <c r="G46" s="39"/>
      <c r="H46" s="39"/>
      <c r="I46" s="39"/>
      <c r="J46" s="40"/>
    </row>
    <row r="47" spans="1:10" ht="27.6" thickBot="1" x14ac:dyDescent="0.35">
      <c r="A47" s="16">
        <f>'OVERALL FY 21'!$A47</f>
        <v>16.3</v>
      </c>
      <c r="B47" s="17" t="str">
        <f>'OVERALL FY 21'!$B47</f>
        <v xml:space="preserve"> Building Automation System </v>
      </c>
      <c r="C47" s="16" t="str">
        <f>'OVERALL FY 21'!F47</f>
        <v>Q</v>
      </c>
      <c r="D47" s="32"/>
      <c r="E47" s="38"/>
      <c r="F47" s="39"/>
      <c r="G47" s="39"/>
      <c r="H47" s="39"/>
      <c r="I47" s="39"/>
      <c r="J47" s="40"/>
    </row>
    <row r="48" spans="1:10" ht="15" thickBot="1" x14ac:dyDescent="0.35">
      <c r="A48" s="16">
        <f>'OVERALL FY 21'!$A48</f>
        <v>16.5</v>
      </c>
      <c r="B48" s="17" t="str">
        <f>'OVERALL FY 21'!$B48</f>
        <v xml:space="preserve"> Circuit Breaker </v>
      </c>
      <c r="C48" s="16" t="str">
        <f>'OVERALL FY 21'!F48</f>
        <v>NA</v>
      </c>
      <c r="D48" s="16"/>
      <c r="E48" s="38"/>
      <c r="F48" s="39"/>
      <c r="G48" s="39"/>
      <c r="H48" s="39"/>
      <c r="I48" s="39"/>
      <c r="J48" s="40"/>
    </row>
    <row r="49" spans="1:10" ht="40.799999999999997" thickBot="1" x14ac:dyDescent="0.35">
      <c r="A49" s="16">
        <f>'OVERALL FY 21'!$A49</f>
        <v>16.600000000000001</v>
      </c>
      <c r="B49" s="17" t="str">
        <f>'OVERALL FY 21'!$B49</f>
        <v xml:space="preserve"> Digital Video Recorder, Vehicle CCTV </v>
      </c>
      <c r="C49" s="16" t="str">
        <f>'OVERALL FY 21'!F49</f>
        <v>M</v>
      </c>
      <c r="D49" s="32"/>
      <c r="E49" s="38"/>
      <c r="F49" s="39"/>
      <c r="G49" s="39"/>
      <c r="H49" s="39"/>
      <c r="I49" s="39"/>
      <c r="J49" s="40"/>
    </row>
    <row r="50" spans="1:10" ht="15" thickBot="1" x14ac:dyDescent="0.35">
      <c r="A50" s="16">
        <f>'OVERALL FY 21'!$A50</f>
        <v>16.7</v>
      </c>
      <c r="B50" s="17" t="str">
        <f>'OVERALL FY 21'!$B50</f>
        <v xml:space="preserve"> Electrical Panels </v>
      </c>
      <c r="C50" s="16" t="str">
        <f>'OVERALL FY 21'!F50</f>
        <v>Q</v>
      </c>
      <c r="D50" s="32"/>
      <c r="E50" s="38"/>
      <c r="F50" s="39"/>
      <c r="G50" s="39"/>
      <c r="H50" s="39"/>
      <c r="I50" s="39"/>
      <c r="J50" s="40"/>
    </row>
    <row r="51" spans="1:10" ht="27.6" thickBot="1" x14ac:dyDescent="0.35">
      <c r="A51" s="16">
        <f>'OVERALL FY 21'!$A51</f>
        <v>16.8</v>
      </c>
      <c r="B51" s="17" t="str">
        <f>'OVERALL FY 21'!$B51</f>
        <v>Exterior building lighting</v>
      </c>
      <c r="C51" s="16" t="str">
        <f>'OVERALL FY 21'!F51</f>
        <v>M</v>
      </c>
      <c r="D51" s="32"/>
      <c r="E51" s="38"/>
      <c r="F51" s="39"/>
      <c r="G51" s="39"/>
      <c r="H51" s="39"/>
      <c r="I51" s="39"/>
      <c r="J51" s="40"/>
    </row>
    <row r="52" spans="1:10" ht="27.6" thickBot="1" x14ac:dyDescent="0.35">
      <c r="A52" s="16">
        <f>'OVERALL FY 21'!$A52</f>
        <v>16.11</v>
      </c>
      <c r="B52" s="17" t="str">
        <f>'OVERALL FY 21'!$B52</f>
        <v>Fluorescent light, ceiling mounted</v>
      </c>
      <c r="C52" s="16" t="str">
        <f>'OVERALL FY 21'!F52</f>
        <v>Q</v>
      </c>
      <c r="D52" s="32"/>
      <c r="E52" s="38"/>
      <c r="F52" s="39"/>
      <c r="G52" s="39"/>
      <c r="H52" s="39"/>
      <c r="I52" s="39"/>
      <c r="J52" s="40"/>
    </row>
    <row r="53" spans="1:10" ht="27.6" thickBot="1" x14ac:dyDescent="0.35">
      <c r="A53" s="16">
        <f>'OVERALL FY 21'!$A53</f>
        <v>16.149999999999999</v>
      </c>
      <c r="B53" s="17" t="str">
        <f>'OVERALL FY 21'!$B53</f>
        <v>Lighting, egress and exits signs</v>
      </c>
      <c r="C53" s="16" t="str">
        <f>'OVERALL FY 21'!F53</f>
        <v>Q</v>
      </c>
      <c r="D53" s="32"/>
      <c r="E53" s="38"/>
      <c r="F53" s="39"/>
      <c r="G53" s="39"/>
      <c r="H53" s="39"/>
      <c r="I53" s="39"/>
      <c r="J53" s="40"/>
    </row>
    <row r="54" spans="1:10" ht="15" thickBot="1" x14ac:dyDescent="0.35">
      <c r="A54" s="16">
        <f>'OVERALL FY 21'!$A54</f>
        <v>16.16</v>
      </c>
      <c r="B54" s="17" t="str">
        <f>'OVERALL FY 21'!$B54</f>
        <v xml:space="preserve"> Radio System  </v>
      </c>
      <c r="C54" s="16" t="str">
        <f>'OVERALL FY 21'!F54</f>
        <v>M</v>
      </c>
      <c r="D54" s="32"/>
      <c r="E54" s="38"/>
      <c r="F54" s="39"/>
      <c r="G54" s="39"/>
      <c r="H54" s="39"/>
      <c r="I54" s="39"/>
      <c r="J54" s="40"/>
    </row>
    <row r="55" spans="1:10" ht="15" thickBot="1" x14ac:dyDescent="0.35">
      <c r="A55" s="16">
        <f>'OVERALL FY 21'!$A55</f>
        <v>16.18</v>
      </c>
      <c r="B55" s="17" t="str">
        <f>'OVERALL FY 21'!$B55</f>
        <v xml:space="preserve"> Security System </v>
      </c>
      <c r="C55" s="16" t="str">
        <f>'OVERALL FY 21'!F55</f>
        <v>M</v>
      </c>
      <c r="D55" s="32"/>
      <c r="E55" s="38"/>
      <c r="F55" s="39"/>
      <c r="G55" s="39"/>
      <c r="H55" s="39"/>
      <c r="I55" s="39"/>
      <c r="J55" s="40"/>
    </row>
    <row r="56" spans="1:10" ht="15" thickBot="1" x14ac:dyDescent="0.35">
      <c r="A56" s="16">
        <f>'OVERALL FY 21'!$A56</f>
        <v>16.190000000000001</v>
      </c>
      <c r="B56" s="17" t="str">
        <f>'OVERALL FY 21'!$B56</f>
        <v>Shop light, high bay</v>
      </c>
      <c r="C56" s="16" t="str">
        <f>'OVERALL FY 21'!F56</f>
        <v>Q</v>
      </c>
      <c r="D56" s="32"/>
      <c r="E56" s="38"/>
      <c r="F56" s="39"/>
      <c r="G56" s="39"/>
      <c r="H56" s="39"/>
      <c r="I56" s="39"/>
      <c r="J56" s="40"/>
    </row>
    <row r="57" spans="1:10" ht="15" thickBot="1" x14ac:dyDescent="0.35">
      <c r="A57" s="16">
        <f>'OVERALL FY 21'!$A57</f>
        <v>16.2</v>
      </c>
      <c r="B57" s="17" t="str">
        <f>'OVERALL FY 21'!$B57</f>
        <v>Site lighting</v>
      </c>
      <c r="C57" s="16" t="str">
        <f>'OVERALL FY 21'!F57</f>
        <v>M</v>
      </c>
      <c r="D57" s="32"/>
      <c r="E57" s="38"/>
      <c r="F57" s="39"/>
      <c r="G57" s="39"/>
      <c r="H57" s="39"/>
      <c r="I57" s="39"/>
      <c r="J57" s="40"/>
    </row>
    <row r="58" spans="1:10" ht="27.6" thickBot="1" x14ac:dyDescent="0.35">
      <c r="A58" s="16">
        <f>'OVERALL FY 21'!$A58</f>
        <v>16.23</v>
      </c>
      <c r="B58" s="17" t="str">
        <f>'OVERALL FY 21'!$B58</f>
        <v xml:space="preserve"> Surge Protective Device </v>
      </c>
      <c r="C58" s="16" t="str">
        <f>'OVERALL FY 21'!F58</f>
        <v>NA</v>
      </c>
      <c r="D58" s="16"/>
      <c r="E58" s="38"/>
      <c r="F58" s="39"/>
      <c r="G58" s="39"/>
      <c r="H58" s="39"/>
      <c r="I58" s="39"/>
      <c r="J58" s="40"/>
    </row>
    <row r="59" spans="1:10" ht="15" thickBot="1" x14ac:dyDescent="0.35">
      <c r="A59" s="16">
        <f>'OVERALL FY 21'!$A59</f>
        <v>16.25</v>
      </c>
      <c r="B59" s="17" t="str">
        <f>'OVERALL FY 21'!$B59</f>
        <v xml:space="preserve"> Time Clock System </v>
      </c>
      <c r="C59" s="16" t="str">
        <f>'OVERALL FY 21'!F59</f>
        <v>Q</v>
      </c>
      <c r="D59" s="32"/>
      <c r="E59" s="38"/>
      <c r="F59" s="39"/>
      <c r="G59" s="39"/>
      <c r="H59" s="39"/>
      <c r="I59" s="39"/>
      <c r="J59" s="40"/>
    </row>
    <row r="60" spans="1:10" ht="15" thickBot="1" x14ac:dyDescent="0.35">
      <c r="A60" s="16">
        <f>'OVERALL FY 21'!$A60</f>
        <v>16.260000000000002</v>
      </c>
      <c r="B60" s="17" t="str">
        <f>'OVERALL FY 21'!$B60</f>
        <v xml:space="preserve"> Transformer </v>
      </c>
      <c r="C60" s="16" t="str">
        <f>'OVERALL FY 21'!F60</f>
        <v>M</v>
      </c>
      <c r="D60" s="32"/>
      <c r="E60" s="38"/>
      <c r="F60" s="39"/>
      <c r="G60" s="39"/>
      <c r="H60" s="39"/>
      <c r="I60" s="39"/>
      <c r="J60" s="40"/>
    </row>
    <row r="61" spans="1:10" x14ac:dyDescent="0.3">
      <c r="A61" s="27"/>
      <c r="B61" s="28"/>
      <c r="C61" s="27"/>
      <c r="D61" s="27"/>
      <c r="E61" s="29"/>
      <c r="F61" s="29"/>
      <c r="G61" s="29"/>
      <c r="H61" s="29"/>
      <c r="I61" s="29"/>
      <c r="J61" s="29"/>
    </row>
    <row r="62" spans="1:10" x14ac:dyDescent="0.3">
      <c r="A62" s="27"/>
      <c r="B62" s="28"/>
      <c r="C62" s="27"/>
      <c r="D62" s="27"/>
      <c r="E62" s="29"/>
      <c r="F62" s="29"/>
      <c r="G62" s="29"/>
      <c r="H62" s="29"/>
      <c r="I62" s="29"/>
      <c r="J62" s="29"/>
    </row>
    <row r="63" spans="1:10" x14ac:dyDescent="0.3">
      <c r="A63" s="27"/>
      <c r="B63" s="28"/>
      <c r="C63" s="27"/>
      <c r="D63" s="27"/>
      <c r="E63" s="29"/>
      <c r="F63" s="29"/>
      <c r="G63" s="29"/>
      <c r="H63" s="29"/>
      <c r="I63" s="29"/>
      <c r="J63" s="29"/>
    </row>
    <row r="64" spans="1:10" x14ac:dyDescent="0.3">
      <c r="A64" s="27"/>
      <c r="B64" s="28"/>
      <c r="C64" s="27"/>
      <c r="D64" s="27"/>
      <c r="E64" s="29"/>
      <c r="F64" s="29"/>
      <c r="G64" s="29"/>
      <c r="H64" s="29"/>
      <c r="I64" s="29"/>
      <c r="J64" s="29"/>
    </row>
  </sheetData>
  <mergeCells count="59">
    <mergeCell ref="E59:J59"/>
    <mergeCell ref="E60:J60"/>
    <mergeCell ref="E56:J56"/>
    <mergeCell ref="E57:J57"/>
    <mergeCell ref="E58:J58"/>
    <mergeCell ref="E53:J53"/>
    <mergeCell ref="E54:J54"/>
    <mergeCell ref="E55:J55"/>
    <mergeCell ref="E50:J50"/>
    <mergeCell ref="E51:J51"/>
    <mergeCell ref="E52:J52"/>
    <mergeCell ref="E47:J47"/>
    <mergeCell ref="E48:J48"/>
    <mergeCell ref="E49:J49"/>
    <mergeCell ref="E46:J46"/>
    <mergeCell ref="E43:J43"/>
    <mergeCell ref="E45:J45"/>
    <mergeCell ref="E44:J44"/>
    <mergeCell ref="E42:J42"/>
    <mergeCell ref="E41:J41"/>
    <mergeCell ref="E37:J37"/>
    <mergeCell ref="E38:J38"/>
    <mergeCell ref="E39:J39"/>
    <mergeCell ref="E40:J40"/>
    <mergeCell ref="E36:J36"/>
    <mergeCell ref="E27:J27"/>
    <mergeCell ref="E28:J28"/>
    <mergeCell ref="E29:J29"/>
    <mergeCell ref="E30:J30"/>
    <mergeCell ref="E31:J31"/>
    <mergeCell ref="E32:J32"/>
    <mergeCell ref="E33:J33"/>
    <mergeCell ref="E34:J34"/>
    <mergeCell ref="E35:J35"/>
    <mergeCell ref="E25:J25"/>
    <mergeCell ref="E26:J26"/>
    <mergeCell ref="E24:J24"/>
    <mergeCell ref="E21:J21"/>
    <mergeCell ref="E22:J22"/>
    <mergeCell ref="E23:J23"/>
    <mergeCell ref="E20:J20"/>
    <mergeCell ref="E16:J16"/>
    <mergeCell ref="E17:J17"/>
    <mergeCell ref="E18:J18"/>
    <mergeCell ref="E19:J19"/>
    <mergeCell ref="E13:J13"/>
    <mergeCell ref="E14:J14"/>
    <mergeCell ref="E15:J15"/>
    <mergeCell ref="E12:J12"/>
    <mergeCell ref="E11:J11"/>
    <mergeCell ref="E7:J7"/>
    <mergeCell ref="E8:J8"/>
    <mergeCell ref="E9:J9"/>
    <mergeCell ref="E10:J10"/>
    <mergeCell ref="A5:A6"/>
    <mergeCell ref="B5:B6"/>
    <mergeCell ref="C5:C6"/>
    <mergeCell ref="D5:D6"/>
    <mergeCell ref="E5:J6"/>
  </mergeCells>
  <conditionalFormatting sqref="A1:D3 A5:D5 A7:D1048576">
    <cfRule type="cellIs" dxfId="69" priority="2" operator="equal">
      <formula>"Q"</formula>
    </cfRule>
    <cfRule type="cellIs" dxfId="68" priority="3" operator="equal">
      <formula>"A"</formula>
    </cfRule>
    <cfRule type="cellIs" dxfId="67" priority="4" operator="equal">
      <formula>"S"</formula>
    </cfRule>
    <cfRule type="cellIs" dxfId="66" priority="5" operator="equal">
      <formula>"M"</formula>
    </cfRule>
  </conditionalFormatting>
  <conditionalFormatting sqref="A7:D64">
    <cfRule type="cellIs" dxfId="65" priority="6" operator="equal">
      <formula>"X"</formula>
    </cfRule>
  </conditionalFormatting>
  <conditionalFormatting sqref="A1:XFD1048576">
    <cfRule type="cellIs" dxfId="64" priority="1" operator="equal">
      <formula>"NA"</formula>
    </cfRule>
  </conditionalFormatting>
  <printOptions horizontalCentered="1"/>
  <pageMargins left="0.7" right="0.7" top="0.75" bottom="0.75" header="0.3" footer="0.3"/>
  <pageSetup scale="61" orientation="portrait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64"/>
  <sheetViews>
    <sheetView showGridLines="0" showZeros="0" workbookViewId="0">
      <selection activeCell="D7" sqref="D7"/>
    </sheetView>
  </sheetViews>
  <sheetFormatPr defaultColWidth="9.109375" defaultRowHeight="14.4" x14ac:dyDescent="0.3"/>
  <cols>
    <col min="1" max="1" width="8.33203125" style="1" customWidth="1"/>
    <col min="2" max="2" width="19.6640625" style="22" customWidth="1"/>
    <col min="3" max="3" width="12" style="1" customWidth="1"/>
    <col min="4" max="4" width="13" style="1" customWidth="1"/>
    <col min="13" max="13" width="9.109375" hidden="1" customWidth="1"/>
  </cols>
  <sheetData>
    <row r="1" spans="1:13" x14ac:dyDescent="0.3">
      <c r="A1" s="2" t="s">
        <v>61</v>
      </c>
      <c r="B1" s="18" t="str">
        <f ca="1">MID(CELL("filename",A1),FIND("]",CELL("filename",A1))+1,99)</f>
        <v>NOVEMBER</v>
      </c>
      <c r="C1" s="3"/>
      <c r="D1" s="3"/>
    </row>
    <row r="2" spans="1:13" x14ac:dyDescent="0.3">
      <c r="A2" s="23" t="s">
        <v>63</v>
      </c>
      <c r="B2" s="19"/>
      <c r="C2" s="3"/>
      <c r="D2" s="3"/>
    </row>
    <row r="3" spans="1:13" x14ac:dyDescent="0.3">
      <c r="A3" s="10" t="s">
        <v>1</v>
      </c>
      <c r="B3" s="20"/>
      <c r="C3" s="11"/>
      <c r="D3" s="11"/>
    </row>
    <row r="4" spans="1:13" ht="15" thickBot="1" x14ac:dyDescent="0.35">
      <c r="A4"/>
      <c r="B4" s="21"/>
      <c r="C4"/>
      <c r="D4"/>
    </row>
    <row r="5" spans="1:13" x14ac:dyDescent="0.3">
      <c r="A5" s="41" t="s">
        <v>0</v>
      </c>
      <c r="B5" s="43" t="s">
        <v>2</v>
      </c>
      <c r="C5" s="41" t="s">
        <v>3</v>
      </c>
      <c r="D5" s="41" t="s">
        <v>5</v>
      </c>
      <c r="E5" s="45" t="s">
        <v>4</v>
      </c>
      <c r="F5" s="46"/>
      <c r="G5" s="46"/>
      <c r="H5" s="46"/>
      <c r="I5" s="46"/>
      <c r="J5" s="47"/>
      <c r="M5" t="e">
        <f ca="1">INDIRECT("'"&amp;A1&amp;"'!A1")</f>
        <v>#REF!</v>
      </c>
    </row>
    <row r="6" spans="1:13" ht="15" thickBot="1" x14ac:dyDescent="0.35">
      <c r="A6" s="42"/>
      <c r="B6" s="44"/>
      <c r="C6" s="42"/>
      <c r="D6" s="42"/>
      <c r="E6" s="48"/>
      <c r="F6" s="49"/>
      <c r="G6" s="49"/>
      <c r="H6" s="49"/>
      <c r="I6" s="49"/>
      <c r="J6" s="50"/>
    </row>
    <row r="7" spans="1:13" ht="27.6" thickBot="1" x14ac:dyDescent="0.35">
      <c r="A7" s="16">
        <f>'OVERALL FY 21'!$A7</f>
        <v>2.2000000000000002</v>
      </c>
      <c r="B7" s="17" t="str">
        <f>'OVERALL FY 21'!$B7</f>
        <v>Fire Protection, Site Mechanical</v>
      </c>
      <c r="C7" s="16" t="str">
        <f>'OVERALL FY 21'!G7</f>
        <v>M</v>
      </c>
      <c r="D7" s="32"/>
      <c r="E7" s="38"/>
      <c r="F7" s="39"/>
      <c r="G7" s="39"/>
      <c r="H7" s="39"/>
      <c r="I7" s="39"/>
      <c r="J7" s="40"/>
    </row>
    <row r="8" spans="1:13" ht="15" thickBot="1" x14ac:dyDescent="0.35">
      <c r="A8" s="16">
        <f>'OVERALL FY 21'!$A8</f>
        <v>2.2999999999999998</v>
      </c>
      <c r="B8" s="17" t="str">
        <f>'OVERALL FY 21'!$B8</f>
        <v>Paving, asphalt</v>
      </c>
      <c r="C8" s="16" t="str">
        <f>'OVERALL FY 21'!G8</f>
        <v>NA</v>
      </c>
      <c r="D8" s="16"/>
      <c r="E8" s="38"/>
      <c r="F8" s="39"/>
      <c r="G8" s="39"/>
      <c r="H8" s="39"/>
      <c r="I8" s="39"/>
      <c r="J8" s="40"/>
    </row>
    <row r="9" spans="1:13" ht="15" thickBot="1" x14ac:dyDescent="0.35">
      <c r="A9" s="16">
        <f>'OVERALL FY 21'!$A9</f>
        <v>2.4</v>
      </c>
      <c r="B9" s="17" t="str">
        <f>'OVERALL FY 21'!$B9</f>
        <v>Paving, concrete</v>
      </c>
      <c r="C9" s="16" t="str">
        <f>'OVERALL FY 21'!G9</f>
        <v>NA</v>
      </c>
      <c r="D9" s="16"/>
      <c r="E9" s="38"/>
      <c r="F9" s="39"/>
      <c r="G9" s="39"/>
      <c r="H9" s="39"/>
      <c r="I9" s="39"/>
      <c r="J9" s="40"/>
    </row>
    <row r="10" spans="1:13" ht="15" thickBot="1" x14ac:dyDescent="0.35">
      <c r="A10" s="16">
        <f>'OVERALL FY 21'!$A10</f>
        <v>3.2</v>
      </c>
      <c r="B10" s="17" t="str">
        <f>'OVERALL FY 21'!$B10</f>
        <v>Concrete, unfinished</v>
      </c>
      <c r="C10" s="16" t="str">
        <f>'OVERALL FY 21'!G10</f>
        <v>NA</v>
      </c>
      <c r="D10" s="16"/>
      <c r="E10" s="38"/>
      <c r="F10" s="39"/>
      <c r="G10" s="39"/>
      <c r="H10" s="39"/>
      <c r="I10" s="39"/>
      <c r="J10" s="40"/>
    </row>
    <row r="11" spans="1:13" ht="15" thickBot="1" x14ac:dyDescent="0.35">
      <c r="A11" s="16">
        <f>'OVERALL FY 21'!$A11</f>
        <v>5.0999999999999996</v>
      </c>
      <c r="B11" s="17" t="str">
        <f>'OVERALL FY 21'!$B11</f>
        <v>Structure, exposed</v>
      </c>
      <c r="C11" s="16" t="str">
        <f>'OVERALL FY 21'!G11</f>
        <v>NA</v>
      </c>
      <c r="D11" s="16"/>
      <c r="E11" s="38"/>
      <c r="F11" s="39"/>
      <c r="G11" s="39"/>
      <c r="H11" s="39"/>
      <c r="I11" s="39"/>
      <c r="J11" s="40"/>
    </row>
    <row r="12" spans="1:13" ht="15" thickBot="1" x14ac:dyDescent="0.35">
      <c r="A12" s="16">
        <f>'OVERALL FY 21'!$A12</f>
        <v>7.1</v>
      </c>
      <c r="B12" s="17" t="str">
        <f>'OVERALL FY 21'!$B12</f>
        <v>Gutter with downspout</v>
      </c>
      <c r="C12" s="16" t="str">
        <f>'OVERALL FY 21'!G12</f>
        <v>NA</v>
      </c>
      <c r="D12" s="16"/>
      <c r="E12" s="38"/>
      <c r="F12" s="39"/>
      <c r="G12" s="39"/>
      <c r="H12" s="39"/>
      <c r="I12" s="39"/>
      <c r="J12" s="40"/>
    </row>
    <row r="13" spans="1:13" ht="27.6" thickBot="1" x14ac:dyDescent="0.35">
      <c r="A13" s="16">
        <f>'OVERALL FY 21'!$A13</f>
        <v>7.3</v>
      </c>
      <c r="B13" s="17" t="str">
        <f>'OVERALL FY 21'!$B13</f>
        <v>Roof system, permeable membrane</v>
      </c>
      <c r="C13" s="16" t="str">
        <f>'OVERALL FY 21'!G13</f>
        <v>NA</v>
      </c>
      <c r="D13" s="16"/>
      <c r="E13" s="38"/>
      <c r="F13" s="39"/>
      <c r="G13" s="39"/>
      <c r="H13" s="39"/>
      <c r="I13" s="39"/>
      <c r="J13" s="40"/>
    </row>
    <row r="14" spans="1:13" ht="15" thickBot="1" x14ac:dyDescent="0.35">
      <c r="A14" s="16">
        <f>'OVERALL FY 21'!$A14</f>
        <v>8.1999999999999993</v>
      </c>
      <c r="B14" s="17" t="str">
        <f>'OVERALL FY 21'!$B14</f>
        <v>Door, hollow, wooden</v>
      </c>
      <c r="C14" s="16" t="str">
        <f>'OVERALL FY 21'!G14</f>
        <v>M</v>
      </c>
      <c r="D14" s="32"/>
      <c r="E14" s="38"/>
      <c r="F14" s="39"/>
      <c r="G14" s="39"/>
      <c r="H14" s="39"/>
      <c r="I14" s="39"/>
      <c r="J14" s="40"/>
    </row>
    <row r="15" spans="1:13" ht="15" thickBot="1" x14ac:dyDescent="0.35">
      <c r="A15" s="16">
        <f>'OVERALL FY 21'!$A15</f>
        <v>8.3000000000000007</v>
      </c>
      <c r="B15" s="17" t="str">
        <f>'OVERALL FY 21'!$B15</f>
        <v>Door, solid core, metal</v>
      </c>
      <c r="C15" s="16" t="str">
        <f>'OVERALL FY 21'!G15</f>
        <v>M</v>
      </c>
      <c r="D15" s="32"/>
      <c r="E15" s="38"/>
      <c r="F15" s="39"/>
      <c r="G15" s="39"/>
      <c r="H15" s="39"/>
      <c r="I15" s="39"/>
      <c r="J15" s="40"/>
    </row>
    <row r="16" spans="1:13" ht="15" thickBot="1" x14ac:dyDescent="0.35">
      <c r="A16" s="16">
        <f>'OVERALL FY 21'!$A16</f>
        <v>8.4</v>
      </c>
      <c r="B16" s="17" t="str">
        <f>'OVERALL FY 21'!$B16</f>
        <v>Door, storefront</v>
      </c>
      <c r="C16" s="16" t="str">
        <f>'OVERALL FY 21'!G16</f>
        <v>M</v>
      </c>
      <c r="D16" s="32"/>
      <c r="E16" s="38"/>
      <c r="F16" s="39"/>
      <c r="G16" s="39"/>
      <c r="H16" s="39"/>
      <c r="I16" s="39"/>
      <c r="J16" s="40"/>
    </row>
    <row r="17" spans="1:10" ht="27.6" thickBot="1" x14ac:dyDescent="0.35">
      <c r="A17" s="16">
        <f>'OVERALL FY 21'!$A17</f>
        <v>8.6999999999999993</v>
      </c>
      <c r="B17" s="17" t="str">
        <f>'OVERALL FY 21'!$B17</f>
        <v>Overhead door, sectional</v>
      </c>
      <c r="C17" s="16" t="str">
        <f>'OVERALL FY 21'!G17</f>
        <v>NA</v>
      </c>
      <c r="D17" s="16"/>
      <c r="E17" s="38"/>
      <c r="F17" s="39"/>
      <c r="G17" s="39"/>
      <c r="H17" s="39"/>
      <c r="I17" s="39"/>
      <c r="J17" s="40"/>
    </row>
    <row r="18" spans="1:10" ht="15" thickBot="1" x14ac:dyDescent="0.35">
      <c r="A18" s="16">
        <f>'OVERALL FY 21'!$A18</f>
        <v>8.8000000000000007</v>
      </c>
      <c r="B18" s="17" t="str">
        <f>'OVERALL FY 21'!$B18</f>
        <v>Roll-top door operator</v>
      </c>
      <c r="C18" s="16" t="str">
        <f>'OVERALL FY 21'!G18</f>
        <v>NA</v>
      </c>
      <c r="D18" s="16"/>
      <c r="E18" s="38"/>
      <c r="F18" s="39"/>
      <c r="G18" s="39"/>
      <c r="H18" s="39"/>
      <c r="I18" s="39"/>
      <c r="J18" s="40"/>
    </row>
    <row r="19" spans="1:10" ht="27.6" thickBot="1" x14ac:dyDescent="0.35">
      <c r="A19" s="16">
        <f>'OVERALL FY 21'!$A19</f>
        <v>8.9</v>
      </c>
      <c r="B19" s="17" t="str">
        <f>'OVERALL FY 21'!$B19</f>
        <v>Window, aluminum, inoperable</v>
      </c>
      <c r="C19" s="16" t="str">
        <f>'OVERALL FY 21'!G19</f>
        <v>NA</v>
      </c>
      <c r="D19" s="16"/>
      <c r="E19" s="38"/>
      <c r="F19" s="39"/>
      <c r="G19" s="39"/>
      <c r="H19" s="39"/>
      <c r="I19" s="39"/>
      <c r="J19" s="40"/>
    </row>
    <row r="20" spans="1:10" ht="15" thickBot="1" x14ac:dyDescent="0.35">
      <c r="A20" s="16">
        <f>'OVERALL FY 21'!$A20</f>
        <v>9.1999999999999993</v>
      </c>
      <c r="B20" s="17" t="str">
        <f>'OVERALL FY 21'!$B20</f>
        <v>Baseboard, vinyl</v>
      </c>
      <c r="C20" s="16" t="str">
        <f>'OVERALL FY 21'!G20</f>
        <v>NA</v>
      </c>
      <c r="D20" s="16"/>
      <c r="E20" s="38"/>
      <c r="F20" s="39"/>
      <c r="G20" s="39"/>
      <c r="H20" s="39"/>
      <c r="I20" s="39"/>
      <c r="J20" s="40"/>
    </row>
    <row r="21" spans="1:10" ht="15" thickBot="1" x14ac:dyDescent="0.35">
      <c r="A21" s="16">
        <f>'OVERALL FY 21'!$A21</f>
        <v>9.5</v>
      </c>
      <c r="B21" s="17" t="str">
        <f>'OVERALL FY 21'!$B21</f>
        <v>Brick, exterior</v>
      </c>
      <c r="C21" s="16" t="str">
        <f>'OVERALL FY 21'!G21</f>
        <v>NA</v>
      </c>
      <c r="D21" s="16"/>
      <c r="E21" s="38"/>
      <c r="F21" s="39"/>
      <c r="G21" s="39"/>
      <c r="H21" s="39"/>
      <c r="I21" s="39"/>
      <c r="J21" s="40"/>
    </row>
    <row r="22" spans="1:10" ht="15" thickBot="1" x14ac:dyDescent="0.35">
      <c r="A22" s="16">
        <f>'OVERALL FY 21'!$A22</f>
        <v>9.8000000000000007</v>
      </c>
      <c r="B22" s="17" t="str">
        <f>'OVERALL FY 21'!$B22</f>
        <v>Cabinet, wall mounted</v>
      </c>
      <c r="C22" s="16" t="str">
        <f>'OVERALL FY 21'!G22</f>
        <v>NA</v>
      </c>
      <c r="D22" s="16"/>
      <c r="E22" s="38"/>
      <c r="F22" s="39"/>
      <c r="G22" s="39"/>
      <c r="H22" s="39"/>
      <c r="I22" s="39"/>
      <c r="J22" s="40"/>
    </row>
    <row r="23" spans="1:10" ht="27.6" thickBot="1" x14ac:dyDescent="0.35">
      <c r="A23" s="16">
        <f>'OVERALL FY 21'!$A23</f>
        <v>9.9</v>
      </c>
      <c r="B23" s="17" t="str">
        <f>'OVERALL FY 21'!$B23</f>
        <v>Cabinets, under counter</v>
      </c>
      <c r="C23" s="16" t="str">
        <f>'OVERALL FY 21'!G23</f>
        <v>NA</v>
      </c>
      <c r="D23" s="16"/>
      <c r="E23" s="38"/>
      <c r="F23" s="39"/>
      <c r="G23" s="39"/>
      <c r="H23" s="39"/>
      <c r="I23" s="39"/>
      <c r="J23" s="40"/>
    </row>
    <row r="24" spans="1:10" ht="15" thickBot="1" x14ac:dyDescent="0.35">
      <c r="A24" s="16">
        <f>'OVERALL FY 21'!$A24</f>
        <v>9.11</v>
      </c>
      <c r="B24" s="17" t="str">
        <f>'OVERALL FY 21'!$B24</f>
        <v>Counter, solid surface</v>
      </c>
      <c r="C24" s="16" t="str">
        <f>'OVERALL FY 21'!G24</f>
        <v>NA</v>
      </c>
      <c r="D24" s="16"/>
      <c r="E24" s="38"/>
      <c r="F24" s="39"/>
      <c r="G24" s="39"/>
      <c r="H24" s="39"/>
      <c r="I24" s="39"/>
      <c r="J24" s="40"/>
    </row>
    <row r="25" spans="1:10" ht="15" thickBot="1" x14ac:dyDescent="0.35">
      <c r="A25" s="16">
        <f>'OVERALL FY 21'!$A25</f>
        <v>9.16</v>
      </c>
      <c r="B25" s="17" t="str">
        <f>'OVERALL FY 21'!$B25</f>
        <v>Sheetrock, painted</v>
      </c>
      <c r="C25" s="16" t="str">
        <f>'OVERALL FY 21'!G25</f>
        <v>NA</v>
      </c>
      <c r="D25" s="16"/>
      <c r="E25" s="38"/>
      <c r="F25" s="39"/>
      <c r="G25" s="39"/>
      <c r="H25" s="39"/>
      <c r="I25" s="39"/>
      <c r="J25" s="40"/>
    </row>
    <row r="26" spans="1:10" ht="15" thickBot="1" x14ac:dyDescent="0.35">
      <c r="A26" s="16">
        <f>'OVERALL FY 21'!$A26</f>
        <v>9.19</v>
      </c>
      <c r="B26" s="17" t="str">
        <f>'OVERALL FY 21'!$B26</f>
        <v>Tile, VCT</v>
      </c>
      <c r="C26" s="16" t="str">
        <f>'OVERALL FY 21'!G26</f>
        <v>NA</v>
      </c>
      <c r="D26" s="16"/>
      <c r="E26" s="38"/>
      <c r="F26" s="39"/>
      <c r="G26" s="39"/>
      <c r="H26" s="39"/>
      <c r="I26" s="39"/>
      <c r="J26" s="40"/>
    </row>
    <row r="27" spans="1:10" ht="27.6" thickBot="1" x14ac:dyDescent="0.35">
      <c r="A27" s="16">
        <f>'OVERALL FY 21'!$A27</f>
        <v>12.1</v>
      </c>
      <c r="B27" s="17" t="str">
        <f>'OVERALL FY 21'!$B27</f>
        <v>Audio/visual equipment</v>
      </c>
      <c r="C27" s="16" t="str">
        <f>'OVERALL FY 21'!G27</f>
        <v>NA</v>
      </c>
      <c r="D27" s="16"/>
      <c r="E27" s="38"/>
      <c r="F27" s="39"/>
      <c r="G27" s="39"/>
      <c r="H27" s="39"/>
      <c r="I27" s="39"/>
      <c r="J27" s="40"/>
    </row>
    <row r="28" spans="1:10" ht="15" thickBot="1" x14ac:dyDescent="0.35">
      <c r="A28" s="16">
        <f>'OVERALL FY 21'!$A28</f>
        <v>12.2</v>
      </c>
      <c r="B28" s="17" t="str">
        <f>'OVERALL FY 21'!$B28</f>
        <v>Furniture, office</v>
      </c>
      <c r="C28" s="16" t="str">
        <f>'OVERALL FY 21'!G28</f>
        <v>NA</v>
      </c>
      <c r="D28" s="16"/>
      <c r="E28" s="38"/>
      <c r="F28" s="39"/>
      <c r="G28" s="39"/>
      <c r="H28" s="39"/>
      <c r="I28" s="39"/>
      <c r="J28" s="40"/>
    </row>
    <row r="29" spans="1:10" ht="15" thickBot="1" x14ac:dyDescent="0.35">
      <c r="A29" s="16">
        <f>'OVERALL FY 21'!$A29</f>
        <v>12.3</v>
      </c>
      <c r="B29" s="17" t="str">
        <f>'OVERALL FY 21'!$B29</f>
        <v>Chair, office</v>
      </c>
      <c r="C29" s="16" t="str">
        <f>'OVERALL FY 21'!G29</f>
        <v>NA</v>
      </c>
      <c r="D29" s="16"/>
      <c r="E29" s="38"/>
      <c r="F29" s="39"/>
      <c r="G29" s="39"/>
      <c r="H29" s="39"/>
      <c r="I29" s="39"/>
      <c r="J29" s="40"/>
    </row>
    <row r="30" spans="1:10" ht="15" thickBot="1" x14ac:dyDescent="0.35">
      <c r="A30" s="16">
        <f>'OVERALL FY 21'!$A30</f>
        <v>12.4</v>
      </c>
      <c r="B30" s="17" t="str">
        <f>'OVERALL FY 21'!$B30</f>
        <v>Coffee pot</v>
      </c>
      <c r="C30" s="16" t="str">
        <f>'OVERALL FY 21'!G30</f>
        <v>M</v>
      </c>
      <c r="D30" s="32"/>
      <c r="E30" s="38"/>
      <c r="F30" s="39"/>
      <c r="G30" s="39"/>
      <c r="H30" s="39"/>
      <c r="I30" s="39"/>
      <c r="J30" s="40"/>
    </row>
    <row r="31" spans="1:10" ht="15" thickBot="1" x14ac:dyDescent="0.35">
      <c r="A31" s="16">
        <f>'OVERALL FY 21'!$A31</f>
        <v>12.5</v>
      </c>
      <c r="B31" s="17" t="str">
        <f>'OVERALL FY 21'!$B31</f>
        <v>Computer</v>
      </c>
      <c r="C31" s="16" t="str">
        <f>'OVERALL FY 21'!G31</f>
        <v>NA</v>
      </c>
      <c r="D31" s="32"/>
      <c r="E31" s="38"/>
      <c r="F31" s="39"/>
      <c r="G31" s="39"/>
      <c r="H31" s="39"/>
      <c r="I31" s="39"/>
      <c r="J31" s="40"/>
    </row>
    <row r="32" spans="1:10" ht="27.6" thickBot="1" x14ac:dyDescent="0.35">
      <c r="A32" s="16">
        <f>'OVERALL FY 21'!$A32</f>
        <v>12.6</v>
      </c>
      <c r="B32" s="17" t="str">
        <f>'OVERALL FY 21'!$B32</f>
        <v>Dispenser, soap, wall mounted</v>
      </c>
      <c r="C32" s="16" t="str">
        <f>'OVERALL FY 21'!G32</f>
        <v>NA</v>
      </c>
      <c r="D32" s="16"/>
      <c r="E32" s="38"/>
      <c r="F32" s="39"/>
      <c r="G32" s="39"/>
      <c r="H32" s="39"/>
      <c r="I32" s="39"/>
      <c r="J32" s="40"/>
    </row>
    <row r="33" spans="1:10" ht="15" thickBot="1" x14ac:dyDescent="0.35">
      <c r="A33" s="16">
        <f>'OVERALL FY 21'!$A33</f>
        <v>12.7</v>
      </c>
      <c r="B33" s="17" t="str">
        <f>'OVERALL FY 21'!$B33</f>
        <v>Dispenser, towel</v>
      </c>
      <c r="C33" s="16" t="str">
        <f>'OVERALL FY 21'!G33</f>
        <v>NA</v>
      </c>
      <c r="D33" s="16"/>
      <c r="E33" s="38"/>
      <c r="F33" s="39"/>
      <c r="G33" s="39"/>
      <c r="H33" s="39"/>
      <c r="I33" s="39"/>
      <c r="J33" s="40"/>
    </row>
    <row r="34" spans="1:10" ht="15" thickBot="1" x14ac:dyDescent="0.35">
      <c r="A34" s="16">
        <f>'OVERALL FY 21'!$A34</f>
        <v>12.8</v>
      </c>
      <c r="B34" s="17" t="str">
        <f>'OVERALL FY 21'!$B34</f>
        <v>File cabinets</v>
      </c>
      <c r="C34" s="16" t="str">
        <f>'OVERALL FY 21'!G34</f>
        <v>NA</v>
      </c>
      <c r="D34" s="16"/>
      <c r="E34" s="38"/>
      <c r="F34" s="39"/>
      <c r="G34" s="39"/>
      <c r="H34" s="39"/>
      <c r="I34" s="39"/>
      <c r="J34" s="40"/>
    </row>
    <row r="35" spans="1:10" ht="15" thickBot="1" x14ac:dyDescent="0.35">
      <c r="A35" s="16">
        <f>'OVERALL FY 21'!$A35</f>
        <v>12.9</v>
      </c>
      <c r="B35" s="17" t="str">
        <f>'OVERALL FY 21'!$B35</f>
        <v>Flag pole</v>
      </c>
      <c r="C35" s="16" t="str">
        <f>'OVERALL FY 21'!G35</f>
        <v>NA</v>
      </c>
      <c r="D35" s="16"/>
      <c r="E35" s="38"/>
      <c r="F35" s="39"/>
      <c r="G35" s="39"/>
      <c r="H35" s="39"/>
      <c r="I35" s="39"/>
      <c r="J35" s="40"/>
    </row>
    <row r="36" spans="1:10" ht="15" thickBot="1" x14ac:dyDescent="0.35">
      <c r="A36" s="16">
        <f>'OVERALL FY 21'!$A36</f>
        <v>12.1</v>
      </c>
      <c r="B36" s="17" t="str">
        <f>'OVERALL FY 21'!$B36</f>
        <v>Microwave</v>
      </c>
      <c r="C36" s="16" t="str">
        <f>'OVERALL FY 21'!G36</f>
        <v>NA</v>
      </c>
      <c r="D36" s="16"/>
      <c r="E36" s="38"/>
      <c r="F36" s="39"/>
      <c r="G36" s="39"/>
      <c r="H36" s="39"/>
      <c r="I36" s="39"/>
      <c r="J36" s="40"/>
    </row>
    <row r="37" spans="1:10" ht="15" thickBot="1" x14ac:dyDescent="0.35">
      <c r="A37" s="16">
        <f>'OVERALL FY 21'!$A37</f>
        <v>12.11</v>
      </c>
      <c r="B37" s="17" t="str">
        <f>'OVERALL FY 21'!$B37</f>
        <v>Refrigerator</v>
      </c>
      <c r="C37" s="16" t="str">
        <f>'OVERALL FY 21'!G37</f>
        <v>NA</v>
      </c>
      <c r="D37" s="16"/>
      <c r="E37" s="38"/>
      <c r="F37" s="39"/>
      <c r="G37" s="39"/>
      <c r="H37" s="39"/>
      <c r="I37" s="39"/>
      <c r="J37" s="40"/>
    </row>
    <row r="38" spans="1:10" ht="15" thickBot="1" x14ac:dyDescent="0.35">
      <c r="A38" s="16">
        <f>'OVERALL FY 21'!$A38</f>
        <v>12.12</v>
      </c>
      <c r="B38" s="17" t="str">
        <f>'OVERALL FY 21'!$B38</f>
        <v>Table, break/lunch</v>
      </c>
      <c r="C38" s="16" t="str">
        <f>'OVERALL FY 21'!G38</f>
        <v>NA</v>
      </c>
      <c r="D38" s="16"/>
      <c r="E38" s="38"/>
      <c r="F38" s="39"/>
      <c r="G38" s="39"/>
      <c r="H38" s="39"/>
      <c r="I38" s="39"/>
      <c r="J38" s="40"/>
    </row>
    <row r="39" spans="1:10" ht="15" thickBot="1" x14ac:dyDescent="0.35">
      <c r="A39" s="16">
        <f>'OVERALL FY 21'!$A39</f>
        <v>12.13</v>
      </c>
      <c r="B39" s="17" t="str">
        <f>'OVERALL FY 21'!$B39</f>
        <v>Table, conference</v>
      </c>
      <c r="C39" s="16" t="str">
        <f>'OVERALL FY 21'!G39</f>
        <v>NA</v>
      </c>
      <c r="D39" s="16"/>
      <c r="E39" s="38"/>
      <c r="F39" s="39"/>
      <c r="G39" s="39"/>
      <c r="H39" s="39"/>
      <c r="I39" s="39"/>
      <c r="J39" s="40"/>
    </row>
    <row r="40" spans="1:10" ht="15" hidden="1" thickBot="1" x14ac:dyDescent="0.35">
      <c r="A40" s="16">
        <f>'OVERALL FY 21'!$A40</f>
        <v>14.3</v>
      </c>
      <c r="B40" s="17" t="str">
        <f>'OVERALL FY 21'!$B40</f>
        <v>Forklift</v>
      </c>
      <c r="C40" s="16" t="str">
        <f>'OVERALL FY 21'!G40</f>
        <v>M</v>
      </c>
      <c r="D40" s="16"/>
      <c r="E40" s="38"/>
      <c r="F40" s="39"/>
      <c r="G40" s="39"/>
      <c r="H40" s="39"/>
      <c r="I40" s="39"/>
      <c r="J40" s="40"/>
    </row>
    <row r="41" spans="1:10" ht="15" hidden="1" thickBot="1" x14ac:dyDescent="0.35">
      <c r="A41" s="16">
        <f>'OVERALL FY 21'!$A41</f>
        <v>14.4</v>
      </c>
      <c r="B41" s="17" t="str">
        <f>'OVERALL FY 21'!$B41</f>
        <v xml:space="preserve"> Hydraulic Lift  </v>
      </c>
      <c r="C41" s="16" t="str">
        <f>'OVERALL FY 21'!G41</f>
        <v>NA</v>
      </c>
      <c r="D41" s="16"/>
      <c r="E41" s="38"/>
      <c r="F41" s="39"/>
      <c r="G41" s="39"/>
      <c r="H41" s="39"/>
      <c r="I41" s="39"/>
      <c r="J41" s="40"/>
    </row>
    <row r="42" spans="1:10" ht="15" thickBot="1" x14ac:dyDescent="0.35">
      <c r="A42" s="16">
        <f>'OVERALL FY 21'!$A42</f>
        <v>15.8</v>
      </c>
      <c r="B42" s="17" t="str">
        <f>'OVERALL FY 21'!$B42</f>
        <v xml:space="preserve"> Air handler </v>
      </c>
      <c r="C42" s="16" t="str">
        <f>'OVERALL FY 21'!G42</f>
        <v>NA</v>
      </c>
      <c r="D42" s="16"/>
      <c r="E42" s="38"/>
      <c r="F42" s="39"/>
      <c r="G42" s="39"/>
      <c r="H42" s="39"/>
      <c r="I42" s="39"/>
      <c r="J42" s="40"/>
    </row>
    <row r="43" spans="1:10" ht="15" thickBot="1" x14ac:dyDescent="0.35">
      <c r="A43" s="16">
        <f>'OVERALL FY 21'!$A43</f>
        <v>15.38</v>
      </c>
      <c r="B43" s="17" t="str">
        <f>'OVERALL FY 21'!$B43</f>
        <v>Plumbing Fixtures</v>
      </c>
      <c r="C43" s="16" t="str">
        <f>'OVERALL FY 21'!G43</f>
        <v>M</v>
      </c>
      <c r="D43" s="32"/>
      <c r="E43" s="38"/>
      <c r="F43" s="39"/>
      <c r="G43" s="39"/>
      <c r="H43" s="39"/>
      <c r="I43" s="39"/>
      <c r="J43" s="40"/>
    </row>
    <row r="44" spans="1:10" ht="27.6" thickBot="1" x14ac:dyDescent="0.35">
      <c r="A44" s="16">
        <f>'OVERALL FY 21'!$A44</f>
        <v>15.49</v>
      </c>
      <c r="B44" s="17" t="str">
        <f>'OVERALL FY 21'!$B44</f>
        <v xml:space="preserve"> Reduced Pressure Backflow Preventer </v>
      </c>
      <c r="C44" s="16" t="str">
        <f>'OVERALL FY 21'!G44</f>
        <v>NA</v>
      </c>
      <c r="D44" s="16"/>
      <c r="E44" s="38"/>
      <c r="F44" s="39"/>
      <c r="G44" s="39"/>
      <c r="H44" s="39"/>
      <c r="I44" s="39"/>
      <c r="J44" s="40"/>
    </row>
    <row r="45" spans="1:10" ht="40.799999999999997" thickBot="1" x14ac:dyDescent="0.35">
      <c r="A45" s="16">
        <f>'OVERALL FY 21'!$A45</f>
        <v>15.55</v>
      </c>
      <c r="B45" s="17" t="str">
        <f>'OVERALL FY 21'!$B45</f>
        <v xml:space="preserve"> Rooftop Unit, Packaged, heating &amp; cooling , gas-fired </v>
      </c>
      <c r="C45" s="16" t="str">
        <f>'OVERALL FY 21'!G45</f>
        <v>NA</v>
      </c>
      <c r="D45" s="16"/>
      <c r="E45" s="38"/>
      <c r="F45" s="39"/>
      <c r="G45" s="39"/>
      <c r="H45" s="39"/>
      <c r="I45" s="39"/>
      <c r="J45" s="40"/>
    </row>
    <row r="46" spans="1:10" ht="40.799999999999997" thickBot="1" x14ac:dyDescent="0.35">
      <c r="A46" s="16">
        <f>'OVERALL FY 21'!$A46</f>
        <v>15.68</v>
      </c>
      <c r="B46" s="17" t="str">
        <f>'OVERALL FY 21'!$B46</f>
        <v xml:space="preserve"> Water Heater, Domestic, Tank, electric </v>
      </c>
      <c r="C46" s="16" t="str">
        <f>'OVERALL FY 21'!G46</f>
        <v>M</v>
      </c>
      <c r="D46" s="32"/>
      <c r="E46" s="38"/>
      <c r="F46" s="39"/>
      <c r="G46" s="39"/>
      <c r="H46" s="39"/>
      <c r="I46" s="39"/>
      <c r="J46" s="40"/>
    </row>
    <row r="47" spans="1:10" ht="27.6" thickBot="1" x14ac:dyDescent="0.35">
      <c r="A47" s="16">
        <f>'OVERALL FY 21'!$A47</f>
        <v>16.3</v>
      </c>
      <c r="B47" s="17" t="str">
        <f>'OVERALL FY 21'!$B47</f>
        <v xml:space="preserve"> Building Automation System </v>
      </c>
      <c r="C47" s="16" t="str">
        <f>'OVERALL FY 21'!G47</f>
        <v>M</v>
      </c>
      <c r="D47" s="32"/>
      <c r="E47" s="38"/>
      <c r="F47" s="39"/>
      <c r="G47" s="39"/>
      <c r="H47" s="39"/>
      <c r="I47" s="39"/>
      <c r="J47" s="40"/>
    </row>
    <row r="48" spans="1:10" ht="15" thickBot="1" x14ac:dyDescent="0.35">
      <c r="A48" s="16">
        <f>'OVERALL FY 21'!$A48</f>
        <v>16.5</v>
      </c>
      <c r="B48" s="17" t="str">
        <f>'OVERALL FY 21'!$B48</f>
        <v xml:space="preserve"> Circuit Breaker </v>
      </c>
      <c r="C48" s="16" t="str">
        <f>'OVERALL FY 21'!G48</f>
        <v>NA</v>
      </c>
      <c r="D48" s="16"/>
      <c r="E48" s="38"/>
      <c r="F48" s="39"/>
      <c r="G48" s="39"/>
      <c r="H48" s="39"/>
      <c r="I48" s="39"/>
      <c r="J48" s="40"/>
    </row>
    <row r="49" spans="1:10" ht="40.799999999999997" thickBot="1" x14ac:dyDescent="0.35">
      <c r="A49" s="16">
        <f>'OVERALL FY 21'!$A49</f>
        <v>16.600000000000001</v>
      </c>
      <c r="B49" s="17" t="str">
        <f>'OVERALL FY 21'!$B49</f>
        <v xml:space="preserve"> Digital Video Recorder, Vehicle CCTV </v>
      </c>
      <c r="C49" s="16" t="str">
        <f>'OVERALL FY 21'!G49</f>
        <v>M</v>
      </c>
      <c r="D49" s="32"/>
      <c r="E49" s="38"/>
      <c r="F49" s="39"/>
      <c r="G49" s="39"/>
      <c r="H49" s="39"/>
      <c r="I49" s="39"/>
      <c r="J49" s="40"/>
    </row>
    <row r="50" spans="1:10" ht="15" thickBot="1" x14ac:dyDescent="0.35">
      <c r="A50" s="16">
        <f>'OVERALL FY 21'!$A50</f>
        <v>16.7</v>
      </c>
      <c r="B50" s="17" t="str">
        <f>'OVERALL FY 21'!$B50</f>
        <v xml:space="preserve"> Electrical Panels </v>
      </c>
      <c r="C50" s="16" t="str">
        <f>'OVERALL FY 21'!G50</f>
        <v>M</v>
      </c>
      <c r="D50" s="32"/>
      <c r="E50" s="38"/>
      <c r="F50" s="39"/>
      <c r="G50" s="39"/>
      <c r="H50" s="39"/>
      <c r="I50" s="39"/>
      <c r="J50" s="40"/>
    </row>
    <row r="51" spans="1:10" ht="27.6" thickBot="1" x14ac:dyDescent="0.35">
      <c r="A51" s="16">
        <f>'OVERALL FY 21'!$A51</f>
        <v>16.8</v>
      </c>
      <c r="B51" s="17" t="str">
        <f>'OVERALL FY 21'!$B51</f>
        <v>Exterior building lighting</v>
      </c>
      <c r="C51" s="16" t="str">
        <f>'OVERALL FY 21'!G51</f>
        <v>M</v>
      </c>
      <c r="D51" s="32"/>
      <c r="E51" s="38"/>
      <c r="F51" s="39"/>
      <c r="G51" s="39"/>
      <c r="H51" s="39"/>
      <c r="I51" s="39"/>
      <c r="J51" s="40"/>
    </row>
    <row r="52" spans="1:10" ht="27.6" thickBot="1" x14ac:dyDescent="0.35">
      <c r="A52" s="16">
        <f>'OVERALL FY 21'!$A52</f>
        <v>16.11</v>
      </c>
      <c r="B52" s="17" t="str">
        <f>'OVERALL FY 21'!$B52</f>
        <v>Fluorescent light, ceiling mounted</v>
      </c>
      <c r="C52" s="16" t="str">
        <f>'OVERALL FY 21'!G52</f>
        <v>M</v>
      </c>
      <c r="D52" s="32"/>
      <c r="E52" s="38"/>
      <c r="F52" s="39"/>
      <c r="G52" s="39"/>
      <c r="H52" s="39"/>
      <c r="I52" s="39"/>
      <c r="J52" s="40"/>
    </row>
    <row r="53" spans="1:10" ht="27.6" thickBot="1" x14ac:dyDescent="0.35">
      <c r="A53" s="16">
        <f>'OVERALL FY 21'!$A53</f>
        <v>16.149999999999999</v>
      </c>
      <c r="B53" s="17" t="str">
        <f>'OVERALL FY 21'!$B53</f>
        <v>Lighting, egress and exits signs</v>
      </c>
      <c r="C53" s="16" t="str">
        <f>'OVERALL FY 21'!G53</f>
        <v>M</v>
      </c>
      <c r="D53" s="32"/>
      <c r="E53" s="38"/>
      <c r="F53" s="39"/>
      <c r="G53" s="39"/>
      <c r="H53" s="39"/>
      <c r="I53" s="39"/>
      <c r="J53" s="40"/>
    </row>
    <row r="54" spans="1:10" ht="15" thickBot="1" x14ac:dyDescent="0.35">
      <c r="A54" s="16">
        <f>'OVERALL FY 21'!$A54</f>
        <v>16.16</v>
      </c>
      <c r="B54" s="17" t="str">
        <f>'OVERALL FY 21'!$B54</f>
        <v xml:space="preserve"> Radio System  </v>
      </c>
      <c r="C54" s="16" t="str">
        <f>'OVERALL FY 21'!G54</f>
        <v>M</v>
      </c>
      <c r="D54" s="32"/>
      <c r="E54" s="38"/>
      <c r="F54" s="39"/>
      <c r="G54" s="39"/>
      <c r="H54" s="39"/>
      <c r="I54" s="39"/>
      <c r="J54" s="40"/>
    </row>
    <row r="55" spans="1:10" ht="15" thickBot="1" x14ac:dyDescent="0.35">
      <c r="A55" s="16">
        <f>'OVERALL FY 21'!$A55</f>
        <v>16.18</v>
      </c>
      <c r="B55" s="17" t="str">
        <f>'OVERALL FY 21'!$B55</f>
        <v xml:space="preserve"> Security System </v>
      </c>
      <c r="C55" s="16" t="str">
        <f>'OVERALL FY 21'!G55</f>
        <v>M</v>
      </c>
      <c r="D55" s="32"/>
      <c r="E55" s="38"/>
      <c r="F55" s="39"/>
      <c r="G55" s="39"/>
      <c r="H55" s="39"/>
      <c r="I55" s="39"/>
      <c r="J55" s="40"/>
    </row>
    <row r="56" spans="1:10" ht="15" thickBot="1" x14ac:dyDescent="0.35">
      <c r="A56" s="16">
        <f>'OVERALL FY 21'!$A56</f>
        <v>16.190000000000001</v>
      </c>
      <c r="B56" s="17" t="str">
        <f>'OVERALL FY 21'!$B56</f>
        <v>Shop light, high bay</v>
      </c>
      <c r="C56" s="16" t="str">
        <f>'OVERALL FY 21'!G56</f>
        <v>M</v>
      </c>
      <c r="D56" s="32"/>
      <c r="E56" s="38"/>
      <c r="F56" s="39"/>
      <c r="G56" s="39"/>
      <c r="H56" s="39"/>
      <c r="I56" s="39"/>
      <c r="J56" s="40"/>
    </row>
    <row r="57" spans="1:10" ht="15" thickBot="1" x14ac:dyDescent="0.35">
      <c r="A57" s="16">
        <f>'OVERALL FY 21'!$A57</f>
        <v>16.2</v>
      </c>
      <c r="B57" s="17" t="str">
        <f>'OVERALL FY 21'!$B57</f>
        <v>Site lighting</v>
      </c>
      <c r="C57" s="16" t="str">
        <f>'OVERALL FY 21'!G57</f>
        <v>M</v>
      </c>
      <c r="D57" s="32"/>
      <c r="E57" s="38"/>
      <c r="F57" s="39"/>
      <c r="G57" s="39"/>
      <c r="H57" s="39"/>
      <c r="I57" s="39"/>
      <c r="J57" s="40"/>
    </row>
    <row r="58" spans="1:10" ht="27.6" thickBot="1" x14ac:dyDescent="0.35">
      <c r="A58" s="16">
        <f>'OVERALL FY 21'!$A58</f>
        <v>16.23</v>
      </c>
      <c r="B58" s="17" t="str">
        <f>'OVERALL FY 21'!$B58</f>
        <v xml:space="preserve"> Surge Protective Device </v>
      </c>
      <c r="C58" s="16" t="str">
        <f>'OVERALL FY 21'!G58</f>
        <v>NA</v>
      </c>
      <c r="D58" s="16"/>
      <c r="E58" s="38"/>
      <c r="F58" s="39"/>
      <c r="G58" s="39"/>
      <c r="H58" s="39"/>
      <c r="I58" s="39"/>
      <c r="J58" s="40"/>
    </row>
    <row r="59" spans="1:10" ht="15" thickBot="1" x14ac:dyDescent="0.35">
      <c r="A59" s="16">
        <f>'OVERALL FY 21'!$A59</f>
        <v>16.25</v>
      </c>
      <c r="B59" s="17" t="str">
        <f>'OVERALL FY 21'!$B59</f>
        <v xml:space="preserve"> Time Clock System </v>
      </c>
      <c r="C59" s="16" t="str">
        <f>'OVERALL FY 21'!G59</f>
        <v>M</v>
      </c>
      <c r="D59" s="32"/>
      <c r="E59" s="38"/>
      <c r="F59" s="39"/>
      <c r="G59" s="39"/>
      <c r="H59" s="39"/>
      <c r="I59" s="39"/>
      <c r="J59" s="40"/>
    </row>
    <row r="60" spans="1:10" ht="15" thickBot="1" x14ac:dyDescent="0.35">
      <c r="A60" s="16">
        <f>'OVERALL FY 21'!$A60</f>
        <v>16.260000000000002</v>
      </c>
      <c r="B60" s="17" t="str">
        <f>'OVERALL FY 21'!$B60</f>
        <v xml:space="preserve"> Transformer </v>
      </c>
      <c r="C60" s="16" t="str">
        <f>'OVERALL FY 21'!G60</f>
        <v>M</v>
      </c>
      <c r="D60" s="32"/>
      <c r="E60" s="38"/>
      <c r="F60" s="39"/>
      <c r="G60" s="39"/>
      <c r="H60" s="39"/>
      <c r="I60" s="39"/>
      <c r="J60" s="40"/>
    </row>
    <row r="61" spans="1:10" x14ac:dyDescent="0.3">
      <c r="A61" s="27"/>
      <c r="B61" s="28"/>
      <c r="C61" s="27"/>
      <c r="D61" s="27"/>
      <c r="E61" s="29"/>
      <c r="F61" s="29"/>
      <c r="G61" s="29"/>
      <c r="H61" s="29"/>
      <c r="I61" s="29"/>
      <c r="J61" s="29"/>
    </row>
    <row r="62" spans="1:10" x14ac:dyDescent="0.3">
      <c r="A62" s="27"/>
      <c r="B62" s="28"/>
      <c r="C62" s="27"/>
      <c r="D62" s="27"/>
      <c r="E62" s="29"/>
      <c r="F62" s="29"/>
      <c r="G62" s="29"/>
      <c r="H62" s="29"/>
      <c r="I62" s="29"/>
      <c r="J62" s="29"/>
    </row>
    <row r="63" spans="1:10" x14ac:dyDescent="0.3">
      <c r="A63" s="27"/>
      <c r="B63" s="28"/>
      <c r="C63" s="27"/>
      <c r="D63" s="27"/>
      <c r="E63" s="29"/>
      <c r="F63" s="29"/>
      <c r="G63" s="29"/>
      <c r="H63" s="29"/>
      <c r="I63" s="29"/>
      <c r="J63" s="29"/>
    </row>
    <row r="64" spans="1:10" x14ac:dyDescent="0.3">
      <c r="A64" s="27"/>
      <c r="B64" s="28"/>
      <c r="C64" s="27"/>
      <c r="D64" s="27"/>
      <c r="E64" s="29"/>
      <c r="F64" s="29"/>
      <c r="G64" s="29"/>
      <c r="H64" s="29"/>
      <c r="I64" s="29"/>
      <c r="J64" s="29"/>
    </row>
  </sheetData>
  <mergeCells count="59">
    <mergeCell ref="E59:J59"/>
    <mergeCell ref="E60:J60"/>
    <mergeCell ref="E56:J56"/>
    <mergeCell ref="E57:J57"/>
    <mergeCell ref="E58:J58"/>
    <mergeCell ref="E53:J53"/>
    <mergeCell ref="E54:J54"/>
    <mergeCell ref="E55:J55"/>
    <mergeCell ref="E50:J50"/>
    <mergeCell ref="E51:J51"/>
    <mergeCell ref="E52:J52"/>
    <mergeCell ref="E47:J47"/>
    <mergeCell ref="E48:J48"/>
    <mergeCell ref="E49:J49"/>
    <mergeCell ref="E46:J46"/>
    <mergeCell ref="E43:J43"/>
    <mergeCell ref="E45:J45"/>
    <mergeCell ref="E44:J44"/>
    <mergeCell ref="E42:J42"/>
    <mergeCell ref="E41:J41"/>
    <mergeCell ref="E37:J37"/>
    <mergeCell ref="E38:J38"/>
    <mergeCell ref="E39:J39"/>
    <mergeCell ref="E40:J40"/>
    <mergeCell ref="E36:J36"/>
    <mergeCell ref="E27:J27"/>
    <mergeCell ref="E28:J28"/>
    <mergeCell ref="E29:J29"/>
    <mergeCell ref="E30:J30"/>
    <mergeCell ref="E31:J31"/>
    <mergeCell ref="E32:J32"/>
    <mergeCell ref="E33:J33"/>
    <mergeCell ref="E34:J34"/>
    <mergeCell ref="E35:J35"/>
    <mergeCell ref="E25:J25"/>
    <mergeCell ref="E26:J26"/>
    <mergeCell ref="E24:J24"/>
    <mergeCell ref="E21:J21"/>
    <mergeCell ref="E22:J22"/>
    <mergeCell ref="E23:J23"/>
    <mergeCell ref="E20:J20"/>
    <mergeCell ref="E16:J16"/>
    <mergeCell ref="E17:J17"/>
    <mergeCell ref="E18:J18"/>
    <mergeCell ref="E19:J19"/>
    <mergeCell ref="E13:J13"/>
    <mergeCell ref="E14:J14"/>
    <mergeCell ref="E15:J15"/>
    <mergeCell ref="E12:J12"/>
    <mergeCell ref="E11:J11"/>
    <mergeCell ref="E7:J7"/>
    <mergeCell ref="E8:J8"/>
    <mergeCell ref="E9:J9"/>
    <mergeCell ref="E10:J10"/>
    <mergeCell ref="A5:A6"/>
    <mergeCell ref="B5:B6"/>
    <mergeCell ref="C5:C6"/>
    <mergeCell ref="D5:D6"/>
    <mergeCell ref="E5:J6"/>
  </mergeCells>
  <conditionalFormatting sqref="A1:D3 A7:D1048576">
    <cfRule type="cellIs" dxfId="63" priority="7" operator="equal">
      <formula>"Q"</formula>
    </cfRule>
    <cfRule type="cellIs" dxfId="62" priority="8" operator="equal">
      <formula>"A"</formula>
    </cfRule>
    <cfRule type="cellIs" dxfId="61" priority="9" operator="equal">
      <formula>"S"</formula>
    </cfRule>
    <cfRule type="cellIs" dxfId="60" priority="10" operator="equal">
      <formula>"M"</formula>
    </cfRule>
  </conditionalFormatting>
  <conditionalFormatting sqref="A5:D5">
    <cfRule type="cellIs" dxfId="59" priority="2" operator="equal">
      <formula>"Q"</formula>
    </cfRule>
    <cfRule type="cellIs" dxfId="58" priority="3" operator="equal">
      <formula>"A"</formula>
    </cfRule>
    <cfRule type="cellIs" dxfId="57" priority="4" operator="equal">
      <formula>"S"</formula>
    </cfRule>
    <cfRule type="cellIs" dxfId="56" priority="5" operator="equal">
      <formula>"M"</formula>
    </cfRule>
  </conditionalFormatting>
  <conditionalFormatting sqref="A7:D64">
    <cfRule type="cellIs" dxfId="55" priority="11" operator="equal">
      <formula>"X"</formula>
    </cfRule>
  </conditionalFormatting>
  <conditionalFormatting sqref="A1:XFD1048576">
    <cfRule type="cellIs" dxfId="54" priority="6" operator="equal">
      <formula>"NA"</formula>
    </cfRule>
  </conditionalFormatting>
  <conditionalFormatting sqref="D5:D6">
    <cfRule type="cellIs" dxfId="53" priority="1" operator="equal">
      <formula>"NA"</formula>
    </cfRule>
  </conditionalFormatting>
  <printOptions horizontalCentered="1"/>
  <pageMargins left="0.7" right="0.7" top="0.75" bottom="0.75" header="0.3" footer="0.3"/>
  <pageSetup scale="61" orientation="portrait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M64"/>
  <sheetViews>
    <sheetView showGridLines="0" showZeros="0" workbookViewId="0">
      <selection activeCell="D7" sqref="D7"/>
    </sheetView>
  </sheetViews>
  <sheetFormatPr defaultColWidth="9.109375" defaultRowHeight="14.4" x14ac:dyDescent="0.3"/>
  <cols>
    <col min="1" max="1" width="8.33203125" style="1" customWidth="1"/>
    <col min="2" max="2" width="19.6640625" style="22" customWidth="1"/>
    <col min="3" max="3" width="12" style="1" customWidth="1"/>
    <col min="4" max="4" width="13" style="1" customWidth="1"/>
    <col min="13" max="13" width="9.109375" hidden="1" customWidth="1"/>
  </cols>
  <sheetData>
    <row r="1" spans="1:13" x14ac:dyDescent="0.3">
      <c r="A1" s="2" t="s">
        <v>61</v>
      </c>
      <c r="B1" s="18" t="str">
        <f ca="1">MID(CELL("filename",A1),FIND("]",CELL("filename",A1))+1,99)</f>
        <v>DECEMBER</v>
      </c>
      <c r="C1" s="3"/>
      <c r="D1" s="3"/>
    </row>
    <row r="2" spans="1:13" x14ac:dyDescent="0.3">
      <c r="A2" s="23" t="s">
        <v>63</v>
      </c>
      <c r="B2" s="19"/>
      <c r="C2" s="3"/>
      <c r="D2" s="3"/>
    </row>
    <row r="3" spans="1:13" x14ac:dyDescent="0.3">
      <c r="A3" s="10" t="s">
        <v>1</v>
      </c>
      <c r="B3" s="20"/>
      <c r="C3" s="11"/>
      <c r="D3" s="11"/>
    </row>
    <row r="4" spans="1:13" ht="15" thickBot="1" x14ac:dyDescent="0.35">
      <c r="A4"/>
      <c r="B4" s="21"/>
      <c r="C4"/>
      <c r="D4"/>
    </row>
    <row r="5" spans="1:13" x14ac:dyDescent="0.3">
      <c r="A5" s="41" t="s">
        <v>0</v>
      </c>
      <c r="B5" s="43" t="s">
        <v>2</v>
      </c>
      <c r="C5" s="41" t="s">
        <v>3</v>
      </c>
      <c r="D5" s="41" t="s">
        <v>5</v>
      </c>
      <c r="E5" s="45" t="s">
        <v>4</v>
      </c>
      <c r="F5" s="46"/>
      <c r="G5" s="46"/>
      <c r="H5" s="46"/>
      <c r="I5" s="46"/>
      <c r="J5" s="47"/>
      <c r="M5" t="e">
        <f ca="1">INDIRECT("'"&amp;A1&amp;"'!A1")</f>
        <v>#REF!</v>
      </c>
    </row>
    <row r="6" spans="1:13" ht="15" thickBot="1" x14ac:dyDescent="0.35">
      <c r="A6" s="42"/>
      <c r="B6" s="44"/>
      <c r="C6" s="42"/>
      <c r="D6" s="42"/>
      <c r="E6" s="48"/>
      <c r="F6" s="49"/>
      <c r="G6" s="49"/>
      <c r="H6" s="49"/>
      <c r="I6" s="49"/>
      <c r="J6" s="50"/>
    </row>
    <row r="7" spans="1:13" ht="27.6" thickBot="1" x14ac:dyDescent="0.35">
      <c r="A7" s="16">
        <f>'OVERALL FY 21'!$A7</f>
        <v>2.2000000000000002</v>
      </c>
      <c r="B7" s="17" t="str">
        <f>'OVERALL FY 21'!$B7</f>
        <v>Fire Protection, Site Mechanical</v>
      </c>
      <c r="C7" s="16" t="str">
        <f>'OVERALL FY 21'!H7</f>
        <v>M</v>
      </c>
      <c r="D7" s="32"/>
      <c r="E7" s="38"/>
      <c r="F7" s="39"/>
      <c r="G7" s="39"/>
      <c r="H7" s="39"/>
      <c r="I7" s="39"/>
      <c r="J7" s="40"/>
    </row>
    <row r="8" spans="1:13" ht="15" thickBot="1" x14ac:dyDescent="0.35">
      <c r="A8" s="16">
        <f>'OVERALL FY 21'!$A8</f>
        <v>2.2999999999999998</v>
      </c>
      <c r="B8" s="17" t="str">
        <f>'OVERALL FY 21'!$B8</f>
        <v>Paving, asphalt</v>
      </c>
      <c r="C8" s="16" t="str">
        <f>'OVERALL FY 21'!H8</f>
        <v>A</v>
      </c>
      <c r="D8" s="32"/>
      <c r="E8" s="38"/>
      <c r="F8" s="39"/>
      <c r="G8" s="39"/>
      <c r="H8" s="39"/>
      <c r="I8" s="39"/>
      <c r="J8" s="40"/>
    </row>
    <row r="9" spans="1:13" ht="15" thickBot="1" x14ac:dyDescent="0.35">
      <c r="A9" s="16">
        <f>'OVERALL FY 21'!$A9</f>
        <v>2.4</v>
      </c>
      <c r="B9" s="17" t="str">
        <f>'OVERALL FY 21'!$B9</f>
        <v>Paving, concrete</v>
      </c>
      <c r="C9" s="16" t="str">
        <f>'OVERALL FY 21'!H9</f>
        <v>NA</v>
      </c>
      <c r="D9" s="32"/>
      <c r="E9" s="38"/>
      <c r="F9" s="39"/>
      <c r="G9" s="39"/>
      <c r="H9" s="39"/>
      <c r="I9" s="39"/>
      <c r="J9" s="40"/>
    </row>
    <row r="10" spans="1:13" ht="15" thickBot="1" x14ac:dyDescent="0.35">
      <c r="A10" s="16">
        <f>'OVERALL FY 21'!$A10</f>
        <v>3.2</v>
      </c>
      <c r="B10" s="17" t="str">
        <f>'OVERALL FY 21'!$B10</f>
        <v>Concrete, unfinished</v>
      </c>
      <c r="C10" s="16" t="str">
        <f>'OVERALL FY 21'!H10</f>
        <v>A</v>
      </c>
      <c r="D10" s="32"/>
      <c r="E10" s="38"/>
      <c r="F10" s="39"/>
      <c r="G10" s="39"/>
      <c r="H10" s="39"/>
      <c r="I10" s="39"/>
      <c r="J10" s="40"/>
    </row>
    <row r="11" spans="1:13" ht="15" thickBot="1" x14ac:dyDescent="0.35">
      <c r="A11" s="16">
        <f>'OVERALL FY 21'!$A11</f>
        <v>5.0999999999999996</v>
      </c>
      <c r="B11" s="17" t="str">
        <f>'OVERALL FY 21'!$B11</f>
        <v>Structure, exposed</v>
      </c>
      <c r="C11" s="16" t="str">
        <f>'OVERALL FY 21'!H11</f>
        <v>NA</v>
      </c>
      <c r="D11" s="32"/>
      <c r="E11" s="38"/>
      <c r="F11" s="39"/>
      <c r="G11" s="39"/>
      <c r="H11" s="39"/>
      <c r="I11" s="39"/>
      <c r="J11" s="40"/>
    </row>
    <row r="12" spans="1:13" ht="15" thickBot="1" x14ac:dyDescent="0.35">
      <c r="A12" s="16">
        <f>'OVERALL FY 21'!$A12</f>
        <v>7.1</v>
      </c>
      <c r="B12" s="17" t="str">
        <f>'OVERALL FY 21'!$B12</f>
        <v>Gutter with downspout</v>
      </c>
      <c r="C12" s="16" t="str">
        <f>'OVERALL FY 21'!H12</f>
        <v>NA</v>
      </c>
      <c r="D12" s="16"/>
      <c r="E12" s="38"/>
      <c r="F12" s="39"/>
      <c r="G12" s="39"/>
      <c r="H12" s="39"/>
      <c r="I12" s="39"/>
      <c r="J12" s="40"/>
    </row>
    <row r="13" spans="1:13" ht="27.6" thickBot="1" x14ac:dyDescent="0.35">
      <c r="A13" s="16">
        <f>'OVERALL FY 21'!$A13</f>
        <v>7.3</v>
      </c>
      <c r="B13" s="17" t="str">
        <f>'OVERALL FY 21'!$B13</f>
        <v>Roof system, permeable membrane</v>
      </c>
      <c r="C13" s="16" t="str">
        <f>'OVERALL FY 21'!H13</f>
        <v>NA</v>
      </c>
      <c r="D13" s="16"/>
      <c r="E13" s="38"/>
      <c r="F13" s="39"/>
      <c r="G13" s="39"/>
      <c r="H13" s="39"/>
      <c r="I13" s="39"/>
      <c r="J13" s="40"/>
    </row>
    <row r="14" spans="1:13" ht="15" thickBot="1" x14ac:dyDescent="0.35">
      <c r="A14" s="16">
        <f>'OVERALL FY 21'!$A14</f>
        <v>8.1999999999999993</v>
      </c>
      <c r="B14" s="17" t="str">
        <f>'OVERALL FY 21'!$B14</f>
        <v>Door, hollow, wooden</v>
      </c>
      <c r="C14" s="16" t="str">
        <f>'OVERALL FY 21'!H14</f>
        <v>M</v>
      </c>
      <c r="D14" s="32"/>
      <c r="E14" s="38"/>
      <c r="F14" s="39"/>
      <c r="G14" s="39"/>
      <c r="H14" s="39"/>
      <c r="I14" s="39"/>
      <c r="J14" s="40"/>
    </row>
    <row r="15" spans="1:13" ht="15" thickBot="1" x14ac:dyDescent="0.35">
      <c r="A15" s="16">
        <f>'OVERALL FY 21'!$A15</f>
        <v>8.3000000000000007</v>
      </c>
      <c r="B15" s="17" t="str">
        <f>'OVERALL FY 21'!$B15</f>
        <v>Door, solid core, metal</v>
      </c>
      <c r="C15" s="16" t="str">
        <f>'OVERALL FY 21'!H15</f>
        <v>A</v>
      </c>
      <c r="D15" s="32"/>
      <c r="E15" s="38"/>
      <c r="F15" s="39"/>
      <c r="G15" s="39"/>
      <c r="H15" s="39"/>
      <c r="I15" s="39"/>
      <c r="J15" s="40"/>
    </row>
    <row r="16" spans="1:13" ht="15" thickBot="1" x14ac:dyDescent="0.35">
      <c r="A16" s="16">
        <f>'OVERALL FY 21'!$A16</f>
        <v>8.4</v>
      </c>
      <c r="B16" s="17" t="str">
        <f>'OVERALL FY 21'!$B16</f>
        <v>Door, storefront</v>
      </c>
      <c r="C16" s="16" t="str">
        <f>'OVERALL FY 21'!H16</f>
        <v>M</v>
      </c>
      <c r="D16" s="32"/>
      <c r="E16" s="38"/>
      <c r="F16" s="39"/>
      <c r="G16" s="39"/>
      <c r="H16" s="39"/>
      <c r="I16" s="39"/>
      <c r="J16" s="40"/>
    </row>
    <row r="17" spans="1:10" ht="27.6" thickBot="1" x14ac:dyDescent="0.35">
      <c r="A17" s="16">
        <f>'OVERALL FY 21'!$A17</f>
        <v>8.6999999999999993</v>
      </c>
      <c r="B17" s="17" t="str">
        <f>'OVERALL FY 21'!$B17</f>
        <v>Overhead door, sectional</v>
      </c>
      <c r="C17" s="16" t="str">
        <f>'OVERALL FY 21'!H17</f>
        <v>A</v>
      </c>
      <c r="D17" s="32"/>
      <c r="E17" s="38"/>
      <c r="F17" s="39"/>
      <c r="G17" s="39"/>
      <c r="H17" s="39"/>
      <c r="I17" s="39"/>
      <c r="J17" s="40"/>
    </row>
    <row r="18" spans="1:10" ht="15" thickBot="1" x14ac:dyDescent="0.35">
      <c r="A18" s="16">
        <f>'OVERALL FY 21'!$A18</f>
        <v>8.8000000000000007</v>
      </c>
      <c r="B18" s="17" t="str">
        <f>'OVERALL FY 21'!$B18</f>
        <v>Roll-top door operator</v>
      </c>
      <c r="C18" s="16" t="str">
        <f>'OVERALL FY 21'!H18</f>
        <v>NA</v>
      </c>
      <c r="D18" s="32"/>
      <c r="E18" s="38"/>
      <c r="F18" s="39"/>
      <c r="G18" s="39"/>
      <c r="H18" s="39"/>
      <c r="I18" s="39"/>
      <c r="J18" s="40"/>
    </row>
    <row r="19" spans="1:10" ht="27.6" thickBot="1" x14ac:dyDescent="0.35">
      <c r="A19" s="16">
        <f>'OVERALL FY 21'!$A19</f>
        <v>8.9</v>
      </c>
      <c r="B19" s="17" t="str">
        <f>'OVERALL FY 21'!$B19</f>
        <v>Window, aluminum, inoperable</v>
      </c>
      <c r="C19" s="16" t="str">
        <f>'OVERALL FY 21'!H19</f>
        <v>A</v>
      </c>
      <c r="D19" s="32"/>
      <c r="E19" s="38"/>
      <c r="F19" s="39"/>
      <c r="G19" s="39"/>
      <c r="H19" s="39"/>
      <c r="I19" s="39"/>
      <c r="J19" s="40"/>
    </row>
    <row r="20" spans="1:10" ht="15" thickBot="1" x14ac:dyDescent="0.35">
      <c r="A20" s="16">
        <f>'OVERALL FY 21'!$A20</f>
        <v>9.1999999999999993</v>
      </c>
      <c r="B20" s="17" t="str">
        <f>'OVERALL FY 21'!$B20</f>
        <v>Baseboard, vinyl</v>
      </c>
      <c r="C20" s="16" t="str">
        <f>'OVERALL FY 21'!H20</f>
        <v>NA</v>
      </c>
      <c r="D20" s="16"/>
      <c r="E20" s="38"/>
      <c r="F20" s="39"/>
      <c r="G20" s="39"/>
      <c r="H20" s="39"/>
      <c r="I20" s="39"/>
      <c r="J20" s="40"/>
    </row>
    <row r="21" spans="1:10" ht="15" thickBot="1" x14ac:dyDescent="0.35">
      <c r="A21" s="16">
        <f>'OVERALL FY 21'!$A21</f>
        <v>9.5</v>
      </c>
      <c r="B21" s="17" t="str">
        <f>'OVERALL FY 21'!$B21</f>
        <v>Brick, exterior</v>
      </c>
      <c r="C21" s="16" t="str">
        <f>'OVERALL FY 21'!H21</f>
        <v>A</v>
      </c>
      <c r="D21" s="32"/>
      <c r="E21" s="38"/>
      <c r="F21" s="39"/>
      <c r="G21" s="39"/>
      <c r="H21" s="39"/>
      <c r="I21" s="39"/>
      <c r="J21" s="40"/>
    </row>
    <row r="22" spans="1:10" ht="15" thickBot="1" x14ac:dyDescent="0.35">
      <c r="A22" s="16">
        <f>'OVERALL FY 21'!$A22</f>
        <v>9.8000000000000007</v>
      </c>
      <c r="B22" s="17" t="str">
        <f>'OVERALL FY 21'!$B22</f>
        <v>Cabinet, wall mounted</v>
      </c>
      <c r="C22" s="16" t="str">
        <f>'OVERALL FY 21'!H22</f>
        <v>NA</v>
      </c>
      <c r="D22" s="16"/>
      <c r="E22" s="38"/>
      <c r="F22" s="39"/>
      <c r="G22" s="39"/>
      <c r="H22" s="39"/>
      <c r="I22" s="39"/>
      <c r="J22" s="40"/>
    </row>
    <row r="23" spans="1:10" ht="27.6" thickBot="1" x14ac:dyDescent="0.35">
      <c r="A23" s="16">
        <f>'OVERALL FY 21'!$A23</f>
        <v>9.9</v>
      </c>
      <c r="B23" s="17" t="str">
        <f>'OVERALL FY 21'!$B23</f>
        <v>Cabinets, under counter</v>
      </c>
      <c r="C23" s="16" t="str">
        <f>'OVERALL FY 21'!H23</f>
        <v>A</v>
      </c>
      <c r="D23" s="32"/>
      <c r="E23" s="38"/>
      <c r="F23" s="39"/>
      <c r="G23" s="39"/>
      <c r="H23" s="39"/>
      <c r="I23" s="39"/>
      <c r="J23" s="40"/>
    </row>
    <row r="24" spans="1:10" ht="15" thickBot="1" x14ac:dyDescent="0.35">
      <c r="A24" s="16">
        <f>'OVERALL FY 21'!$A24</f>
        <v>9.11</v>
      </c>
      <c r="B24" s="17" t="str">
        <f>'OVERALL FY 21'!$B24</f>
        <v>Counter, solid surface</v>
      </c>
      <c r="C24" s="16" t="str">
        <f>'OVERALL FY 21'!H24</f>
        <v>A</v>
      </c>
      <c r="D24" s="32"/>
      <c r="E24" s="38"/>
      <c r="F24" s="39"/>
      <c r="G24" s="39"/>
      <c r="H24" s="39"/>
      <c r="I24" s="39"/>
      <c r="J24" s="40"/>
    </row>
    <row r="25" spans="1:10" ht="15" thickBot="1" x14ac:dyDescent="0.35">
      <c r="A25" s="16">
        <f>'OVERALL FY 21'!$A25</f>
        <v>9.16</v>
      </c>
      <c r="B25" s="17" t="str">
        <f>'OVERALL FY 21'!$B25</f>
        <v>Sheetrock, painted</v>
      </c>
      <c r="C25" s="16" t="str">
        <f>'OVERALL FY 21'!H25</f>
        <v>NA</v>
      </c>
      <c r="D25" s="16"/>
      <c r="E25" s="38"/>
      <c r="F25" s="39"/>
      <c r="G25" s="39"/>
      <c r="H25" s="39"/>
      <c r="I25" s="39"/>
      <c r="J25" s="40"/>
    </row>
    <row r="26" spans="1:10" ht="15" thickBot="1" x14ac:dyDescent="0.35">
      <c r="A26" s="16">
        <f>'OVERALL FY 21'!$A26</f>
        <v>9.19</v>
      </c>
      <c r="B26" s="17" t="str">
        <f>'OVERALL FY 21'!$B26</f>
        <v>Tile, VCT</v>
      </c>
      <c r="C26" s="16" t="str">
        <f>'OVERALL FY 21'!H26</f>
        <v>A</v>
      </c>
      <c r="D26" s="32"/>
      <c r="E26" s="38"/>
      <c r="F26" s="39"/>
      <c r="G26" s="39"/>
      <c r="H26" s="39"/>
      <c r="I26" s="39"/>
      <c r="J26" s="40"/>
    </row>
    <row r="27" spans="1:10" ht="27.6" thickBot="1" x14ac:dyDescent="0.35">
      <c r="A27" s="16">
        <f>'OVERALL FY 21'!$A27</f>
        <v>12.1</v>
      </c>
      <c r="B27" s="17" t="str">
        <f>'OVERALL FY 21'!$B27</f>
        <v>Audio/visual equipment</v>
      </c>
      <c r="C27" s="16" t="str">
        <f>'OVERALL FY 21'!H27</f>
        <v>NA</v>
      </c>
      <c r="D27" s="16"/>
      <c r="E27" s="38"/>
      <c r="F27" s="39"/>
      <c r="G27" s="39"/>
      <c r="H27" s="39"/>
      <c r="I27" s="39"/>
      <c r="J27" s="40"/>
    </row>
    <row r="28" spans="1:10" ht="15" thickBot="1" x14ac:dyDescent="0.35">
      <c r="A28" s="16">
        <f>'OVERALL FY 21'!$A28</f>
        <v>12.2</v>
      </c>
      <c r="B28" s="17" t="str">
        <f>'OVERALL FY 21'!$B28</f>
        <v>Furniture, office</v>
      </c>
      <c r="C28" s="16" t="str">
        <f>'OVERALL FY 21'!H28</f>
        <v>A</v>
      </c>
      <c r="D28" s="32"/>
      <c r="E28" s="38"/>
      <c r="F28" s="39"/>
      <c r="G28" s="39"/>
      <c r="H28" s="39"/>
      <c r="I28" s="39"/>
      <c r="J28" s="40"/>
    </row>
    <row r="29" spans="1:10" ht="15" thickBot="1" x14ac:dyDescent="0.35">
      <c r="A29" s="16">
        <f>'OVERALL FY 21'!$A29</f>
        <v>12.3</v>
      </c>
      <c r="B29" s="17" t="str">
        <f>'OVERALL FY 21'!$B29</f>
        <v>Chair, office</v>
      </c>
      <c r="C29" s="16" t="str">
        <f>'OVERALL FY 21'!H29</f>
        <v>NA</v>
      </c>
      <c r="D29" s="32"/>
      <c r="E29" s="38"/>
      <c r="F29" s="39"/>
      <c r="G29" s="39"/>
      <c r="H29" s="39"/>
      <c r="I29" s="39"/>
      <c r="J29" s="40"/>
    </row>
    <row r="30" spans="1:10" ht="15" thickBot="1" x14ac:dyDescent="0.35">
      <c r="A30" s="16">
        <f>'OVERALL FY 21'!$A30</f>
        <v>12.4</v>
      </c>
      <c r="B30" s="17" t="str">
        <f>'OVERALL FY 21'!$B30</f>
        <v>Coffee pot</v>
      </c>
      <c r="C30" s="16" t="str">
        <f>'OVERALL FY 21'!H30</f>
        <v>A</v>
      </c>
      <c r="D30" s="32"/>
      <c r="E30" s="38"/>
      <c r="F30" s="39"/>
      <c r="G30" s="39"/>
      <c r="H30" s="39"/>
      <c r="I30" s="39"/>
      <c r="J30" s="40"/>
    </row>
    <row r="31" spans="1:10" ht="15" thickBot="1" x14ac:dyDescent="0.35">
      <c r="A31" s="16">
        <f>'OVERALL FY 21'!$A31</f>
        <v>12.5</v>
      </c>
      <c r="B31" s="17" t="str">
        <f>'OVERALL FY 21'!$B31</f>
        <v>Computer</v>
      </c>
      <c r="C31" s="16" t="str">
        <f>'OVERALL FY 21'!H31</f>
        <v>NA</v>
      </c>
      <c r="D31" s="16"/>
      <c r="E31" s="38"/>
      <c r="F31" s="39"/>
      <c r="G31" s="39"/>
      <c r="H31" s="39"/>
      <c r="I31" s="39"/>
      <c r="J31" s="40"/>
    </row>
    <row r="32" spans="1:10" ht="27.6" thickBot="1" x14ac:dyDescent="0.35">
      <c r="A32" s="16">
        <f>'OVERALL FY 21'!$A32</f>
        <v>12.6</v>
      </c>
      <c r="B32" s="17" t="str">
        <f>'OVERALL FY 21'!$B32</f>
        <v>Dispenser, soap, wall mounted</v>
      </c>
      <c r="C32" s="16" t="str">
        <f>'OVERALL FY 21'!H32</f>
        <v>A</v>
      </c>
      <c r="D32" s="32"/>
      <c r="E32" s="38"/>
      <c r="F32" s="39"/>
      <c r="G32" s="39"/>
      <c r="H32" s="39"/>
      <c r="I32" s="39"/>
      <c r="J32" s="40"/>
    </row>
    <row r="33" spans="1:10" ht="15" thickBot="1" x14ac:dyDescent="0.35">
      <c r="A33" s="16">
        <f>'OVERALL FY 21'!$A33</f>
        <v>12.7</v>
      </c>
      <c r="B33" s="17" t="str">
        <f>'OVERALL FY 21'!$B33</f>
        <v>Dispenser, towel</v>
      </c>
      <c r="C33" s="16" t="str">
        <f>'OVERALL FY 21'!H33</f>
        <v>NA</v>
      </c>
      <c r="D33" s="16"/>
      <c r="E33" s="38"/>
      <c r="F33" s="39"/>
      <c r="G33" s="39"/>
      <c r="H33" s="39"/>
      <c r="I33" s="39"/>
      <c r="J33" s="40"/>
    </row>
    <row r="34" spans="1:10" ht="15" thickBot="1" x14ac:dyDescent="0.35">
      <c r="A34" s="16">
        <f>'OVERALL FY 21'!$A34</f>
        <v>12.8</v>
      </c>
      <c r="B34" s="17" t="str">
        <f>'OVERALL FY 21'!$B34</f>
        <v>File cabinets</v>
      </c>
      <c r="C34" s="16" t="str">
        <f>'OVERALL FY 21'!H34</f>
        <v>A</v>
      </c>
      <c r="D34" s="32"/>
      <c r="E34" s="38"/>
      <c r="F34" s="39"/>
      <c r="G34" s="39"/>
      <c r="H34" s="39"/>
      <c r="I34" s="39"/>
      <c r="J34" s="40"/>
    </row>
    <row r="35" spans="1:10" ht="15" thickBot="1" x14ac:dyDescent="0.35">
      <c r="A35" s="16">
        <f>'OVERALL FY 21'!$A35</f>
        <v>12.9</v>
      </c>
      <c r="B35" s="17" t="str">
        <f>'OVERALL FY 21'!$B35</f>
        <v>Flag pole</v>
      </c>
      <c r="C35" s="16" t="str">
        <f>'OVERALL FY 21'!H35</f>
        <v>NA</v>
      </c>
      <c r="D35" s="16"/>
      <c r="E35" s="38"/>
      <c r="F35" s="39"/>
      <c r="G35" s="39"/>
      <c r="H35" s="39"/>
      <c r="I35" s="39"/>
      <c r="J35" s="40"/>
    </row>
    <row r="36" spans="1:10" ht="15" thickBot="1" x14ac:dyDescent="0.35">
      <c r="A36" s="16">
        <f>'OVERALL FY 21'!$A36</f>
        <v>12.1</v>
      </c>
      <c r="B36" s="17" t="str">
        <f>'OVERALL FY 21'!$B36</f>
        <v>Microwave</v>
      </c>
      <c r="C36" s="16" t="str">
        <f>'OVERALL FY 21'!H36</f>
        <v>A</v>
      </c>
      <c r="D36" s="32"/>
      <c r="E36" s="38"/>
      <c r="F36" s="39"/>
      <c r="G36" s="39"/>
      <c r="H36" s="39"/>
      <c r="I36" s="39"/>
      <c r="J36" s="40"/>
    </row>
    <row r="37" spans="1:10" ht="15" thickBot="1" x14ac:dyDescent="0.35">
      <c r="A37" s="16">
        <f>'OVERALL FY 21'!$A37</f>
        <v>12.11</v>
      </c>
      <c r="B37" s="17" t="str">
        <f>'OVERALL FY 21'!$B37</f>
        <v>Refrigerator</v>
      </c>
      <c r="C37" s="16" t="str">
        <f>'OVERALL FY 21'!H37</f>
        <v>NA</v>
      </c>
      <c r="D37" s="16"/>
      <c r="E37" s="38"/>
      <c r="F37" s="39"/>
      <c r="G37" s="39"/>
      <c r="H37" s="39"/>
      <c r="I37" s="39"/>
      <c r="J37" s="40"/>
    </row>
    <row r="38" spans="1:10" ht="15" thickBot="1" x14ac:dyDescent="0.35">
      <c r="A38" s="16">
        <f>'OVERALL FY 21'!$A38</f>
        <v>12.12</v>
      </c>
      <c r="B38" s="17" t="str">
        <f>'OVERALL FY 21'!$B38</f>
        <v>Table, break/lunch</v>
      </c>
      <c r="C38" s="16" t="str">
        <f>'OVERALL FY 21'!H38</f>
        <v>A</v>
      </c>
      <c r="D38" s="32"/>
      <c r="E38" s="38"/>
      <c r="F38" s="39"/>
      <c r="G38" s="39"/>
      <c r="H38" s="39"/>
      <c r="I38" s="39"/>
      <c r="J38" s="40"/>
    </row>
    <row r="39" spans="1:10" ht="15" thickBot="1" x14ac:dyDescent="0.35">
      <c r="A39" s="16">
        <f>'OVERALL FY 21'!$A39</f>
        <v>12.13</v>
      </c>
      <c r="B39" s="17" t="str">
        <f>'OVERALL FY 21'!$B39</f>
        <v>Table, conference</v>
      </c>
      <c r="C39" s="16" t="str">
        <f>'OVERALL FY 21'!H39</f>
        <v>NA</v>
      </c>
      <c r="D39" s="16"/>
      <c r="E39" s="38"/>
      <c r="F39" s="39"/>
      <c r="G39" s="39"/>
      <c r="H39" s="39"/>
      <c r="I39" s="39"/>
      <c r="J39" s="40"/>
    </row>
    <row r="40" spans="1:10" ht="15" hidden="1" thickBot="1" x14ac:dyDescent="0.35">
      <c r="A40" s="16">
        <f>'OVERALL FY 21'!$A40</f>
        <v>14.3</v>
      </c>
      <c r="B40" s="17" t="str">
        <f>'OVERALL FY 21'!$B40</f>
        <v>Forklift</v>
      </c>
      <c r="C40" s="16" t="str">
        <f>'OVERALL FY 21'!H40</f>
        <v>A</v>
      </c>
      <c r="D40" s="16"/>
      <c r="E40" s="38"/>
      <c r="F40" s="39"/>
      <c r="G40" s="39"/>
      <c r="H40" s="39"/>
      <c r="I40" s="39"/>
      <c r="J40" s="40"/>
    </row>
    <row r="41" spans="1:10" ht="15" hidden="1" thickBot="1" x14ac:dyDescent="0.35">
      <c r="A41" s="16">
        <f>'OVERALL FY 21'!$A41</f>
        <v>14.4</v>
      </c>
      <c r="B41" s="17" t="str">
        <f>'OVERALL FY 21'!$B41</f>
        <v xml:space="preserve"> Hydraulic Lift  </v>
      </c>
      <c r="C41" s="16" t="str">
        <f>'OVERALL FY 21'!H41</f>
        <v>NA</v>
      </c>
      <c r="D41" s="16"/>
      <c r="E41" s="38"/>
      <c r="F41" s="39"/>
      <c r="G41" s="39"/>
      <c r="H41" s="39"/>
      <c r="I41" s="39"/>
      <c r="J41" s="40"/>
    </row>
    <row r="42" spans="1:10" ht="15" thickBot="1" x14ac:dyDescent="0.35">
      <c r="A42" s="16">
        <f>'OVERALL FY 21'!$A42</f>
        <v>15.8</v>
      </c>
      <c r="B42" s="17" t="str">
        <f>'OVERALL FY 21'!$B42</f>
        <v xml:space="preserve"> Air handler </v>
      </c>
      <c r="C42" s="16" t="str">
        <f>'OVERALL FY 21'!H42</f>
        <v>NA</v>
      </c>
      <c r="D42" s="16"/>
      <c r="E42" s="38"/>
      <c r="F42" s="39"/>
      <c r="G42" s="39"/>
      <c r="H42" s="39"/>
      <c r="I42" s="39"/>
      <c r="J42" s="40"/>
    </row>
    <row r="43" spans="1:10" ht="15" thickBot="1" x14ac:dyDescent="0.35">
      <c r="A43" s="16">
        <f>'OVERALL FY 21'!$A43</f>
        <v>15.38</v>
      </c>
      <c r="B43" s="17" t="str">
        <f>'OVERALL FY 21'!$B43</f>
        <v>Plumbing Fixtures</v>
      </c>
      <c r="C43" s="16" t="str">
        <f>'OVERALL FY 21'!H43</f>
        <v>M</v>
      </c>
      <c r="D43" s="32"/>
      <c r="E43" s="38"/>
      <c r="F43" s="39"/>
      <c r="G43" s="39"/>
      <c r="H43" s="39"/>
      <c r="I43" s="39"/>
      <c r="J43" s="40"/>
    </row>
    <row r="44" spans="1:10" ht="27.6" thickBot="1" x14ac:dyDescent="0.35">
      <c r="A44" s="16">
        <f>'OVERALL FY 21'!$A44</f>
        <v>15.49</v>
      </c>
      <c r="B44" s="17" t="str">
        <f>'OVERALL FY 21'!$B44</f>
        <v xml:space="preserve"> Reduced Pressure Backflow Preventer </v>
      </c>
      <c r="C44" s="16" t="str">
        <f>'OVERALL FY 21'!H44</f>
        <v>A</v>
      </c>
      <c r="D44" s="32"/>
      <c r="E44" s="38"/>
      <c r="F44" s="39"/>
      <c r="G44" s="39"/>
      <c r="H44" s="39"/>
      <c r="I44" s="39"/>
      <c r="J44" s="40"/>
    </row>
    <row r="45" spans="1:10" ht="40.799999999999997" thickBot="1" x14ac:dyDescent="0.35">
      <c r="A45" s="16">
        <f>'OVERALL FY 21'!$A45</f>
        <v>15.55</v>
      </c>
      <c r="B45" s="17" t="str">
        <f>'OVERALL FY 21'!$B45</f>
        <v xml:space="preserve"> Rooftop Unit, Packaged, heating &amp; cooling , gas-fired </v>
      </c>
      <c r="C45" s="16" t="str">
        <f>'OVERALL FY 21'!H45</f>
        <v>A</v>
      </c>
      <c r="D45" s="32"/>
      <c r="E45" s="38"/>
      <c r="F45" s="39"/>
      <c r="G45" s="39"/>
      <c r="H45" s="39"/>
      <c r="I45" s="39"/>
      <c r="J45" s="40"/>
    </row>
    <row r="46" spans="1:10" ht="40.799999999999997" thickBot="1" x14ac:dyDescent="0.35">
      <c r="A46" s="16">
        <f>'OVERALL FY 21'!$A46</f>
        <v>15.68</v>
      </c>
      <c r="B46" s="17" t="str">
        <f>'OVERALL FY 21'!$B46</f>
        <v xml:space="preserve"> Water Heater, Domestic, Tank, electric </v>
      </c>
      <c r="C46" s="16" t="str">
        <f>'OVERALL FY 21'!H46</f>
        <v>M</v>
      </c>
      <c r="D46" s="32"/>
      <c r="E46" s="38"/>
      <c r="F46" s="39"/>
      <c r="G46" s="39"/>
      <c r="H46" s="39"/>
      <c r="I46" s="39"/>
      <c r="J46" s="40"/>
    </row>
    <row r="47" spans="1:10" ht="27.6" thickBot="1" x14ac:dyDescent="0.35">
      <c r="A47" s="16">
        <f>'OVERALL FY 21'!$A47</f>
        <v>16.3</v>
      </c>
      <c r="B47" s="17" t="str">
        <f>'OVERALL FY 21'!$B47</f>
        <v xml:space="preserve"> Building Automation System </v>
      </c>
      <c r="C47" s="16" t="str">
        <f>'OVERALL FY 21'!H47</f>
        <v>M</v>
      </c>
      <c r="D47" s="32"/>
      <c r="E47" s="38"/>
      <c r="F47" s="39"/>
      <c r="G47" s="39"/>
      <c r="H47" s="39"/>
      <c r="I47" s="39"/>
      <c r="J47" s="40"/>
    </row>
    <row r="48" spans="1:10" ht="15" thickBot="1" x14ac:dyDescent="0.35">
      <c r="A48" s="16">
        <f>'OVERALL FY 21'!$A48</f>
        <v>16.5</v>
      </c>
      <c r="B48" s="17" t="str">
        <f>'OVERALL FY 21'!$B48</f>
        <v xml:space="preserve"> Circuit Breaker </v>
      </c>
      <c r="C48" s="16" t="str">
        <f>'OVERALL FY 21'!H48</f>
        <v>NA</v>
      </c>
      <c r="D48" s="16"/>
      <c r="E48" s="38"/>
      <c r="F48" s="39"/>
      <c r="G48" s="39"/>
      <c r="H48" s="39"/>
      <c r="I48" s="39"/>
      <c r="J48" s="40"/>
    </row>
    <row r="49" spans="1:10" ht="40.799999999999997" thickBot="1" x14ac:dyDescent="0.35">
      <c r="A49" s="16">
        <f>'OVERALL FY 21'!$A49</f>
        <v>16.600000000000001</v>
      </c>
      <c r="B49" s="17" t="str">
        <f>'OVERALL FY 21'!$B49</f>
        <v xml:space="preserve"> Digital Video Recorder, Vehicle CCTV </v>
      </c>
      <c r="C49" s="16" t="str">
        <f>'OVERALL FY 21'!H49</f>
        <v>A</v>
      </c>
      <c r="D49" s="32"/>
      <c r="E49" s="38"/>
      <c r="F49" s="39"/>
      <c r="G49" s="39"/>
      <c r="H49" s="39"/>
      <c r="I49" s="39"/>
      <c r="J49" s="40"/>
    </row>
    <row r="50" spans="1:10" ht="15" thickBot="1" x14ac:dyDescent="0.35">
      <c r="A50" s="16">
        <f>'OVERALL FY 21'!$A50</f>
        <v>16.7</v>
      </c>
      <c r="B50" s="17" t="str">
        <f>'OVERALL FY 21'!$B50</f>
        <v xml:space="preserve"> Electrical Panels </v>
      </c>
      <c r="C50" s="16" t="str">
        <f>'OVERALL FY 21'!H50</f>
        <v>M</v>
      </c>
      <c r="D50" s="32"/>
      <c r="E50" s="38"/>
      <c r="F50" s="39"/>
      <c r="G50" s="39"/>
      <c r="H50" s="39"/>
      <c r="I50" s="39"/>
      <c r="J50" s="40"/>
    </row>
    <row r="51" spans="1:10" ht="27.6" thickBot="1" x14ac:dyDescent="0.35">
      <c r="A51" s="16">
        <f>'OVERALL FY 21'!$A51</f>
        <v>16.8</v>
      </c>
      <c r="B51" s="17" t="str">
        <f>'OVERALL FY 21'!$B51</f>
        <v>Exterior building lighting</v>
      </c>
      <c r="C51" s="16" t="str">
        <f>'OVERALL FY 21'!H51</f>
        <v>A</v>
      </c>
      <c r="D51" s="32"/>
      <c r="E51" s="38"/>
      <c r="F51" s="39"/>
      <c r="G51" s="39"/>
      <c r="H51" s="39"/>
      <c r="I51" s="39"/>
      <c r="J51" s="40"/>
    </row>
    <row r="52" spans="1:10" ht="27.6" thickBot="1" x14ac:dyDescent="0.35">
      <c r="A52" s="16">
        <f>'OVERALL FY 21'!$A52</f>
        <v>16.11</v>
      </c>
      <c r="B52" s="17" t="str">
        <f>'OVERALL FY 21'!$B52</f>
        <v>Fluorescent light, ceiling mounted</v>
      </c>
      <c r="C52" s="16" t="str">
        <f>'OVERALL FY 21'!H52</f>
        <v>M</v>
      </c>
      <c r="D52" s="32"/>
      <c r="E52" s="38"/>
      <c r="F52" s="39"/>
      <c r="G52" s="39"/>
      <c r="H52" s="39"/>
      <c r="I52" s="39"/>
      <c r="J52" s="40"/>
    </row>
    <row r="53" spans="1:10" ht="27.6" thickBot="1" x14ac:dyDescent="0.35">
      <c r="A53" s="16">
        <f>'OVERALL FY 21'!$A53</f>
        <v>16.149999999999999</v>
      </c>
      <c r="B53" s="17" t="str">
        <f>'OVERALL FY 21'!$B53</f>
        <v>Lighting, egress and exits signs</v>
      </c>
      <c r="C53" s="16" t="str">
        <f>'OVERALL FY 21'!H53</f>
        <v>M</v>
      </c>
      <c r="D53" s="32"/>
      <c r="E53" s="38"/>
      <c r="F53" s="39"/>
      <c r="G53" s="39"/>
      <c r="H53" s="39"/>
      <c r="I53" s="39"/>
      <c r="J53" s="40"/>
    </row>
    <row r="54" spans="1:10" ht="15" thickBot="1" x14ac:dyDescent="0.35">
      <c r="A54" s="16">
        <f>'OVERALL FY 21'!$A54</f>
        <v>16.16</v>
      </c>
      <c r="B54" s="17" t="str">
        <f>'OVERALL FY 21'!$B54</f>
        <v xml:space="preserve"> Radio System  </v>
      </c>
      <c r="C54" s="16" t="str">
        <f>'OVERALL FY 21'!H54</f>
        <v>A</v>
      </c>
      <c r="D54" s="32"/>
      <c r="E54" s="38"/>
      <c r="F54" s="39"/>
      <c r="G54" s="39"/>
      <c r="H54" s="39"/>
      <c r="I54" s="39"/>
      <c r="J54" s="40"/>
    </row>
    <row r="55" spans="1:10" ht="15" thickBot="1" x14ac:dyDescent="0.35">
      <c r="A55" s="16">
        <f>'OVERALL FY 21'!$A55</f>
        <v>16.18</v>
      </c>
      <c r="B55" s="17" t="str">
        <f>'OVERALL FY 21'!$B55</f>
        <v xml:space="preserve"> Security System </v>
      </c>
      <c r="C55" s="16" t="str">
        <f>'OVERALL FY 21'!H55</f>
        <v>A</v>
      </c>
      <c r="D55" s="32"/>
      <c r="E55" s="38"/>
      <c r="F55" s="39"/>
      <c r="G55" s="39"/>
      <c r="H55" s="39"/>
      <c r="I55" s="39"/>
      <c r="J55" s="40"/>
    </row>
    <row r="56" spans="1:10" ht="15" thickBot="1" x14ac:dyDescent="0.35">
      <c r="A56" s="16">
        <f>'OVERALL FY 21'!$A56</f>
        <v>16.190000000000001</v>
      </c>
      <c r="B56" s="17" t="str">
        <f>'OVERALL FY 21'!$B56</f>
        <v>Shop light, high bay</v>
      </c>
      <c r="C56" s="16" t="str">
        <f>'OVERALL FY 21'!H56</f>
        <v>M</v>
      </c>
      <c r="D56" s="32"/>
      <c r="E56" s="38"/>
      <c r="F56" s="39"/>
      <c r="G56" s="39"/>
      <c r="H56" s="39"/>
      <c r="I56" s="39"/>
      <c r="J56" s="40"/>
    </row>
    <row r="57" spans="1:10" ht="15" thickBot="1" x14ac:dyDescent="0.35">
      <c r="A57" s="16">
        <f>'OVERALL FY 21'!$A57</f>
        <v>16.2</v>
      </c>
      <c r="B57" s="17" t="str">
        <f>'OVERALL FY 21'!$B57</f>
        <v>Site lighting</v>
      </c>
      <c r="C57" s="16" t="str">
        <f>'OVERALL FY 21'!H57</f>
        <v>A</v>
      </c>
      <c r="D57" s="32"/>
      <c r="E57" s="38"/>
      <c r="F57" s="39"/>
      <c r="G57" s="39"/>
      <c r="H57" s="39"/>
      <c r="I57" s="39"/>
      <c r="J57" s="40"/>
    </row>
    <row r="58" spans="1:10" ht="27.6" thickBot="1" x14ac:dyDescent="0.35">
      <c r="A58" s="16">
        <f>'OVERALL FY 21'!$A58</f>
        <v>16.23</v>
      </c>
      <c r="B58" s="17" t="str">
        <f>'OVERALL FY 21'!$B58</f>
        <v xml:space="preserve"> Surge Protective Device </v>
      </c>
      <c r="C58" s="16" t="str">
        <f>'OVERALL FY 21'!H58</f>
        <v>NA</v>
      </c>
      <c r="D58" s="16"/>
      <c r="E58" s="38"/>
      <c r="F58" s="39"/>
      <c r="G58" s="39"/>
      <c r="H58" s="39"/>
      <c r="I58" s="39"/>
      <c r="J58" s="40"/>
    </row>
    <row r="59" spans="1:10" ht="15" thickBot="1" x14ac:dyDescent="0.35">
      <c r="A59" s="16">
        <f>'OVERALL FY 21'!$A59</f>
        <v>16.25</v>
      </c>
      <c r="B59" s="17" t="str">
        <f>'OVERALL FY 21'!$B59</f>
        <v xml:space="preserve"> Time Clock System </v>
      </c>
      <c r="C59" s="16" t="str">
        <f>'OVERALL FY 21'!H59</f>
        <v>M</v>
      </c>
      <c r="D59" s="32"/>
      <c r="E59" s="38"/>
      <c r="F59" s="39"/>
      <c r="G59" s="39"/>
      <c r="H59" s="39"/>
      <c r="I59" s="39"/>
      <c r="J59" s="40"/>
    </row>
    <row r="60" spans="1:10" ht="15" thickBot="1" x14ac:dyDescent="0.35">
      <c r="A60" s="16">
        <f>'OVERALL FY 21'!$A60</f>
        <v>16.260000000000002</v>
      </c>
      <c r="B60" s="17" t="str">
        <f>'OVERALL FY 21'!$B60</f>
        <v xml:space="preserve"> Transformer </v>
      </c>
      <c r="C60" s="16" t="str">
        <f>'OVERALL FY 21'!H60</f>
        <v>A</v>
      </c>
      <c r="D60" s="32"/>
      <c r="E60" s="38"/>
      <c r="F60" s="39"/>
      <c r="G60" s="39"/>
      <c r="H60" s="39"/>
      <c r="I60" s="39"/>
      <c r="J60" s="40"/>
    </row>
    <row r="61" spans="1:10" x14ac:dyDescent="0.3">
      <c r="A61" s="27"/>
      <c r="B61" s="28"/>
      <c r="C61" s="27"/>
      <c r="D61" s="27"/>
      <c r="E61" s="29"/>
      <c r="F61" s="29"/>
      <c r="G61" s="29"/>
      <c r="H61" s="29"/>
      <c r="I61" s="29"/>
      <c r="J61" s="29"/>
    </row>
    <row r="62" spans="1:10" x14ac:dyDescent="0.3">
      <c r="A62" s="27"/>
      <c r="B62" s="28"/>
      <c r="C62" s="27"/>
      <c r="D62" s="27"/>
      <c r="E62" s="29"/>
      <c r="F62" s="29"/>
      <c r="G62" s="29"/>
      <c r="H62" s="29"/>
      <c r="I62" s="29"/>
      <c r="J62" s="29"/>
    </row>
    <row r="63" spans="1:10" x14ac:dyDescent="0.3">
      <c r="A63" s="27"/>
      <c r="B63" s="28"/>
      <c r="C63" s="27"/>
      <c r="D63" s="27"/>
      <c r="E63" s="29"/>
      <c r="F63" s="29"/>
      <c r="G63" s="29"/>
      <c r="H63" s="29"/>
      <c r="I63" s="29"/>
      <c r="J63" s="29"/>
    </row>
    <row r="64" spans="1:10" x14ac:dyDescent="0.3">
      <c r="A64" s="27"/>
      <c r="B64" s="28"/>
      <c r="C64" s="27"/>
      <c r="D64" s="27"/>
      <c r="E64" s="29"/>
      <c r="F64" s="29"/>
      <c r="G64" s="29"/>
      <c r="H64" s="29"/>
      <c r="I64" s="29"/>
      <c r="J64" s="29"/>
    </row>
  </sheetData>
  <mergeCells count="59">
    <mergeCell ref="E59:J59"/>
    <mergeCell ref="E60:J60"/>
    <mergeCell ref="E56:J56"/>
    <mergeCell ref="E57:J57"/>
    <mergeCell ref="E58:J58"/>
    <mergeCell ref="E53:J53"/>
    <mergeCell ref="E54:J54"/>
    <mergeCell ref="E55:J55"/>
    <mergeCell ref="E50:J50"/>
    <mergeCell ref="E51:J51"/>
    <mergeCell ref="E52:J52"/>
    <mergeCell ref="E47:J47"/>
    <mergeCell ref="E48:J48"/>
    <mergeCell ref="E49:J49"/>
    <mergeCell ref="E46:J46"/>
    <mergeCell ref="E43:J43"/>
    <mergeCell ref="E45:J45"/>
    <mergeCell ref="E44:J44"/>
    <mergeCell ref="E42:J42"/>
    <mergeCell ref="E41:J41"/>
    <mergeCell ref="E37:J37"/>
    <mergeCell ref="E38:J38"/>
    <mergeCell ref="E39:J39"/>
    <mergeCell ref="E40:J40"/>
    <mergeCell ref="E36:J36"/>
    <mergeCell ref="E27:J27"/>
    <mergeCell ref="E28:J28"/>
    <mergeCell ref="E29:J29"/>
    <mergeCell ref="E30:J30"/>
    <mergeCell ref="E31:J31"/>
    <mergeCell ref="E32:J32"/>
    <mergeCell ref="E33:J33"/>
    <mergeCell ref="E34:J34"/>
    <mergeCell ref="E35:J35"/>
    <mergeCell ref="E25:J25"/>
    <mergeCell ref="E26:J26"/>
    <mergeCell ref="E24:J24"/>
    <mergeCell ref="E21:J21"/>
    <mergeCell ref="E22:J22"/>
    <mergeCell ref="E23:J23"/>
    <mergeCell ref="E20:J20"/>
    <mergeCell ref="E16:J16"/>
    <mergeCell ref="E17:J17"/>
    <mergeCell ref="E18:J18"/>
    <mergeCell ref="E19:J19"/>
    <mergeCell ref="E13:J13"/>
    <mergeCell ref="E14:J14"/>
    <mergeCell ref="E15:J15"/>
    <mergeCell ref="E12:J12"/>
    <mergeCell ref="E11:J11"/>
    <mergeCell ref="E7:J7"/>
    <mergeCell ref="E8:J8"/>
    <mergeCell ref="E9:J9"/>
    <mergeCell ref="E10:J10"/>
    <mergeCell ref="A5:A6"/>
    <mergeCell ref="B5:B6"/>
    <mergeCell ref="C5:C6"/>
    <mergeCell ref="D5:D6"/>
    <mergeCell ref="E5:J6"/>
  </mergeCells>
  <conditionalFormatting sqref="A1:D3 A5:D5 A7:D1048576">
    <cfRule type="cellIs" dxfId="52" priority="8" operator="equal">
      <formula>"Q"</formula>
    </cfRule>
    <cfRule type="cellIs" dxfId="51" priority="9" operator="equal">
      <formula>"A"</formula>
    </cfRule>
    <cfRule type="cellIs" dxfId="50" priority="10" operator="equal">
      <formula>"S"</formula>
    </cfRule>
    <cfRule type="cellIs" dxfId="49" priority="11" operator="equal">
      <formula>"M"</formula>
    </cfRule>
  </conditionalFormatting>
  <conditionalFormatting sqref="A7:D64">
    <cfRule type="cellIs" dxfId="48" priority="12" operator="equal">
      <formula>"X"</formula>
    </cfRule>
  </conditionalFormatting>
  <conditionalFormatting sqref="A1:XFD1048576">
    <cfRule type="cellIs" dxfId="47" priority="7" operator="equal">
      <formula>"NA"</formula>
    </cfRule>
  </conditionalFormatting>
  <conditionalFormatting sqref="C11">
    <cfRule type="cellIs" dxfId="46" priority="1" operator="equal">
      <formula>"NA"</formula>
    </cfRule>
    <cfRule type="cellIs" dxfId="45" priority="2" operator="equal">
      <formula>"Q"</formula>
    </cfRule>
    <cfRule type="cellIs" dxfId="44" priority="3" operator="equal">
      <formula>"A"</formula>
    </cfRule>
    <cfRule type="cellIs" dxfId="43" priority="4" operator="equal">
      <formula>"S"</formula>
    </cfRule>
    <cfRule type="cellIs" dxfId="42" priority="5" operator="equal">
      <formula>"M"</formula>
    </cfRule>
    <cfRule type="cellIs" dxfId="41" priority="6" operator="equal">
      <formula>"X"</formula>
    </cfRule>
  </conditionalFormatting>
  <printOptions horizontalCentered="1"/>
  <pageMargins left="0.7" right="0.7" top="0.75" bottom="0.75" header="0.3" footer="0.3"/>
  <pageSetup scale="61" orientation="portrait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62"/>
  <sheetViews>
    <sheetView showGridLines="0" showZeros="0" workbookViewId="0">
      <selection activeCell="D7" sqref="D7"/>
    </sheetView>
  </sheetViews>
  <sheetFormatPr defaultRowHeight="14.4" x14ac:dyDescent="0.3"/>
  <cols>
    <col min="1" max="1" width="8.33203125" style="1" customWidth="1"/>
    <col min="2" max="2" width="19.6640625" style="22" customWidth="1"/>
    <col min="3" max="3" width="12" style="1" customWidth="1"/>
    <col min="4" max="4" width="13" style="1" customWidth="1"/>
    <col min="13" max="13" width="9.109375" hidden="1" customWidth="1"/>
  </cols>
  <sheetData>
    <row r="1" spans="1:13" x14ac:dyDescent="0.3">
      <c r="A1" s="2" t="s">
        <v>61</v>
      </c>
      <c r="B1" s="18" t="str">
        <f ca="1">MID(CELL("filename",A1),FIND("]",CELL("filename",A1))+1,99)</f>
        <v>JANUARY</v>
      </c>
      <c r="C1" s="3"/>
      <c r="D1" s="3"/>
    </row>
    <row r="2" spans="1:13" x14ac:dyDescent="0.3">
      <c r="A2" s="23" t="s">
        <v>63</v>
      </c>
      <c r="B2" s="19"/>
      <c r="C2" s="3"/>
      <c r="D2" s="3"/>
    </row>
    <row r="3" spans="1:13" x14ac:dyDescent="0.3">
      <c r="A3" s="10" t="s">
        <v>1</v>
      </c>
      <c r="B3" s="20"/>
      <c r="C3" s="11"/>
      <c r="D3" s="11"/>
    </row>
    <row r="4" spans="1:13" ht="15" thickBot="1" x14ac:dyDescent="0.35">
      <c r="A4"/>
      <c r="B4" s="21"/>
      <c r="C4"/>
      <c r="D4"/>
    </row>
    <row r="5" spans="1:13" x14ac:dyDescent="0.3">
      <c r="A5" s="41" t="s">
        <v>0</v>
      </c>
      <c r="B5" s="43" t="s">
        <v>2</v>
      </c>
      <c r="C5" s="41" t="s">
        <v>3</v>
      </c>
      <c r="D5" s="41" t="s">
        <v>5</v>
      </c>
      <c r="E5" s="45" t="s">
        <v>4</v>
      </c>
      <c r="F5" s="46"/>
      <c r="G5" s="46"/>
      <c r="H5" s="46"/>
      <c r="I5" s="46"/>
      <c r="J5" s="47"/>
      <c r="M5" t="e">
        <f ca="1">INDIRECT("'"&amp;A1&amp;"'!A1")</f>
        <v>#REF!</v>
      </c>
    </row>
    <row r="6" spans="1:13" ht="15" thickBot="1" x14ac:dyDescent="0.35">
      <c r="A6" s="42"/>
      <c r="B6" s="44"/>
      <c r="C6" s="42"/>
      <c r="D6" s="42"/>
      <c r="E6" s="48"/>
      <c r="F6" s="49"/>
      <c r="G6" s="49"/>
      <c r="H6" s="49"/>
      <c r="I6" s="49"/>
      <c r="J6" s="50"/>
    </row>
    <row r="7" spans="1:13" ht="27.6" thickBot="1" x14ac:dyDescent="0.35">
      <c r="A7" s="16">
        <f>'OVERALL FY 21'!$A7</f>
        <v>2.2000000000000002</v>
      </c>
      <c r="B7" s="17" t="str">
        <f>'OVERALL FY 21'!$B7</f>
        <v>Fire Protection, Site Mechanical</v>
      </c>
      <c r="C7" s="16" t="str">
        <f>'OVERALL FY 21'!I7</f>
        <v>A</v>
      </c>
      <c r="D7" s="32"/>
      <c r="E7" s="38"/>
      <c r="F7" s="39"/>
      <c r="G7" s="39"/>
      <c r="H7" s="39"/>
      <c r="I7" s="39"/>
      <c r="J7" s="40"/>
    </row>
    <row r="8" spans="1:13" ht="15" thickBot="1" x14ac:dyDescent="0.35">
      <c r="A8" s="16">
        <f>'OVERALL FY 21'!$A8</f>
        <v>2.2999999999999998</v>
      </c>
      <c r="B8" s="17" t="str">
        <f>'OVERALL FY 21'!$B8</f>
        <v>Paving, asphalt</v>
      </c>
      <c r="C8" s="16" t="str">
        <f>'OVERALL FY 21'!I8</f>
        <v>NA</v>
      </c>
      <c r="D8" s="16"/>
      <c r="E8" s="38"/>
      <c r="F8" s="39"/>
      <c r="G8" s="39"/>
      <c r="H8" s="39"/>
      <c r="I8" s="39"/>
      <c r="J8" s="40"/>
    </row>
    <row r="9" spans="1:13" ht="15" thickBot="1" x14ac:dyDescent="0.35">
      <c r="A9" s="16">
        <f>'OVERALL FY 21'!$A9</f>
        <v>2.4</v>
      </c>
      <c r="B9" s="17" t="str">
        <f>'OVERALL FY 21'!$B9</f>
        <v>Paving, concrete</v>
      </c>
      <c r="C9" s="16" t="str">
        <f>'OVERALL FY 21'!I9</f>
        <v>A</v>
      </c>
      <c r="D9" s="32"/>
      <c r="E9" s="38"/>
      <c r="F9" s="39"/>
      <c r="G9" s="39"/>
      <c r="H9" s="39"/>
      <c r="I9" s="39"/>
      <c r="J9" s="40"/>
    </row>
    <row r="10" spans="1:13" ht="15" thickBot="1" x14ac:dyDescent="0.35">
      <c r="A10" s="16">
        <f>'OVERALL FY 21'!$A10</f>
        <v>3.2</v>
      </c>
      <c r="B10" s="17" t="str">
        <f>'OVERALL FY 21'!$B10</f>
        <v>Concrete, unfinished</v>
      </c>
      <c r="C10" s="16" t="str">
        <f>'OVERALL FY 21'!I10</f>
        <v>NA</v>
      </c>
      <c r="D10" s="16"/>
      <c r="E10" s="38"/>
      <c r="F10" s="39"/>
      <c r="G10" s="39"/>
      <c r="H10" s="39"/>
      <c r="I10" s="39"/>
      <c r="J10" s="40"/>
    </row>
    <row r="11" spans="1:13" ht="15" thickBot="1" x14ac:dyDescent="0.35">
      <c r="A11" s="16">
        <f>'OVERALL FY 21'!$A11</f>
        <v>5.0999999999999996</v>
      </c>
      <c r="B11" s="17" t="str">
        <f>'OVERALL FY 21'!$B11</f>
        <v>Structure, exposed</v>
      </c>
      <c r="C11" s="16" t="str">
        <f>'OVERALL FY 21'!I11</f>
        <v>A</v>
      </c>
      <c r="D11" s="32"/>
      <c r="E11" s="38"/>
      <c r="F11" s="39"/>
      <c r="G11" s="39"/>
      <c r="H11" s="39"/>
      <c r="I11" s="39"/>
      <c r="J11" s="40"/>
    </row>
    <row r="12" spans="1:13" ht="15" thickBot="1" x14ac:dyDescent="0.35">
      <c r="A12" s="16">
        <f>'OVERALL FY 21'!$A12</f>
        <v>7.1</v>
      </c>
      <c r="B12" s="17" t="str">
        <f>'OVERALL FY 21'!$B12</f>
        <v>Gutter with downspout</v>
      </c>
      <c r="C12" s="16" t="str">
        <f>'OVERALL FY 21'!I12</f>
        <v>A</v>
      </c>
      <c r="D12" s="32"/>
      <c r="E12" s="38"/>
      <c r="F12" s="39"/>
      <c r="G12" s="39"/>
      <c r="H12" s="39"/>
      <c r="I12" s="39"/>
      <c r="J12" s="40"/>
    </row>
    <row r="13" spans="1:13" ht="27.6" thickBot="1" x14ac:dyDescent="0.35">
      <c r="A13" s="16">
        <f>'OVERALL FY 21'!$A13</f>
        <v>7.3</v>
      </c>
      <c r="B13" s="17" t="str">
        <f>'OVERALL FY 21'!$B13</f>
        <v>Roof system, permeable membrane</v>
      </c>
      <c r="C13" s="16" t="str">
        <f>'OVERALL FY 21'!I13</f>
        <v>A</v>
      </c>
      <c r="D13" s="32"/>
      <c r="E13" s="38"/>
      <c r="F13" s="39"/>
      <c r="G13" s="39"/>
      <c r="H13" s="39"/>
      <c r="I13" s="39"/>
      <c r="J13" s="40"/>
    </row>
    <row r="14" spans="1:13" ht="15" thickBot="1" x14ac:dyDescent="0.35">
      <c r="A14" s="16">
        <f>'OVERALL FY 21'!$A14</f>
        <v>8.1999999999999993</v>
      </c>
      <c r="B14" s="17" t="str">
        <f>'OVERALL FY 21'!$B14</f>
        <v>Door, hollow, wooden</v>
      </c>
      <c r="C14" s="16" t="str">
        <f>'OVERALL FY 21'!I14</f>
        <v>A</v>
      </c>
      <c r="D14" s="32"/>
      <c r="E14" s="38"/>
      <c r="F14" s="39"/>
      <c r="G14" s="39"/>
      <c r="H14" s="39"/>
      <c r="I14" s="39"/>
      <c r="J14" s="40"/>
    </row>
    <row r="15" spans="1:13" ht="15" thickBot="1" x14ac:dyDescent="0.35">
      <c r="A15" s="16">
        <f>'OVERALL FY 21'!$A15</f>
        <v>8.3000000000000007</v>
      </c>
      <c r="B15" s="17" t="str">
        <f>'OVERALL FY 21'!$B15</f>
        <v>Door, solid core, metal</v>
      </c>
      <c r="C15" s="16" t="str">
        <f>'OVERALL FY 21'!I15</f>
        <v>M</v>
      </c>
      <c r="D15" s="32"/>
      <c r="E15" s="38"/>
      <c r="F15" s="39"/>
      <c r="G15" s="39"/>
      <c r="H15" s="39"/>
      <c r="I15" s="39"/>
      <c r="J15" s="40"/>
    </row>
    <row r="16" spans="1:13" ht="15" thickBot="1" x14ac:dyDescent="0.35">
      <c r="A16" s="16">
        <f>'OVERALL FY 21'!$A16</f>
        <v>8.4</v>
      </c>
      <c r="B16" s="17" t="str">
        <f>'OVERALL FY 21'!$B16</f>
        <v>Door, storefront</v>
      </c>
      <c r="C16" s="16" t="str">
        <f>'OVERALL FY 21'!I16</f>
        <v>A</v>
      </c>
      <c r="D16" s="32"/>
      <c r="E16" s="38"/>
      <c r="F16" s="39"/>
      <c r="G16" s="39"/>
      <c r="H16" s="39"/>
      <c r="I16" s="39"/>
      <c r="J16" s="40"/>
    </row>
    <row r="17" spans="1:10" ht="27.6" thickBot="1" x14ac:dyDescent="0.35">
      <c r="A17" s="16">
        <f>'OVERALL FY 21'!$A17</f>
        <v>8.6999999999999993</v>
      </c>
      <c r="B17" s="17" t="str">
        <f>'OVERALL FY 21'!$B17</f>
        <v>Overhead door, sectional</v>
      </c>
      <c r="C17" s="16" t="str">
        <f>'OVERALL FY 21'!I17</f>
        <v>NA</v>
      </c>
      <c r="D17" s="16"/>
      <c r="E17" s="38"/>
      <c r="F17" s="39"/>
      <c r="G17" s="39"/>
      <c r="H17" s="39"/>
      <c r="I17" s="39"/>
      <c r="J17" s="40"/>
    </row>
    <row r="18" spans="1:10" ht="15" thickBot="1" x14ac:dyDescent="0.35">
      <c r="A18" s="16">
        <f>'OVERALL FY 21'!$A18</f>
        <v>8.8000000000000007</v>
      </c>
      <c r="B18" s="17" t="str">
        <f>'OVERALL FY 21'!$B18</f>
        <v>Roll-top door operator</v>
      </c>
      <c r="C18" s="16" t="str">
        <f>'OVERALL FY 21'!I18</f>
        <v>A</v>
      </c>
      <c r="D18" s="32"/>
      <c r="E18" s="38"/>
      <c r="F18" s="39"/>
      <c r="G18" s="39"/>
      <c r="H18" s="39"/>
      <c r="I18" s="39"/>
      <c r="J18" s="40"/>
    </row>
    <row r="19" spans="1:10" ht="27.6" thickBot="1" x14ac:dyDescent="0.35">
      <c r="A19" s="16">
        <f>'OVERALL FY 21'!$A19</f>
        <v>8.9</v>
      </c>
      <c r="B19" s="17" t="str">
        <f>'OVERALL FY 21'!$B19</f>
        <v>Window, aluminum, inoperable</v>
      </c>
      <c r="C19" s="16" t="str">
        <f>'OVERALL FY 21'!I19</f>
        <v>NA</v>
      </c>
      <c r="D19" s="32"/>
      <c r="E19" s="38"/>
      <c r="F19" s="39"/>
      <c r="G19" s="39"/>
      <c r="H19" s="39"/>
      <c r="I19" s="39"/>
      <c r="J19" s="40"/>
    </row>
    <row r="20" spans="1:10" ht="15" thickBot="1" x14ac:dyDescent="0.35">
      <c r="A20" s="16">
        <f>'OVERALL FY 21'!$A20</f>
        <v>9.1999999999999993</v>
      </c>
      <c r="B20" s="17" t="str">
        <f>'OVERALL FY 21'!$B20</f>
        <v>Baseboard, vinyl</v>
      </c>
      <c r="C20" s="16" t="str">
        <f>'OVERALL FY 21'!I20</f>
        <v>A</v>
      </c>
      <c r="D20" s="32"/>
      <c r="E20" s="38"/>
      <c r="F20" s="39"/>
      <c r="G20" s="39"/>
      <c r="H20" s="39"/>
      <c r="I20" s="39"/>
      <c r="J20" s="40"/>
    </row>
    <row r="21" spans="1:10" ht="15" thickBot="1" x14ac:dyDescent="0.35">
      <c r="A21" s="16">
        <f>'OVERALL FY 21'!$A21</f>
        <v>9.5</v>
      </c>
      <c r="B21" s="17" t="str">
        <f>'OVERALL FY 21'!$B21</f>
        <v>Brick, exterior</v>
      </c>
      <c r="C21" s="16" t="str">
        <f>'OVERALL FY 21'!I21</f>
        <v>NA</v>
      </c>
      <c r="D21" s="16"/>
      <c r="E21" s="38"/>
      <c r="F21" s="39"/>
      <c r="G21" s="39"/>
      <c r="H21" s="39"/>
      <c r="I21" s="39"/>
      <c r="J21" s="40"/>
    </row>
    <row r="22" spans="1:10" ht="15" thickBot="1" x14ac:dyDescent="0.35">
      <c r="A22" s="16">
        <f>'OVERALL FY 21'!$A22</f>
        <v>9.8000000000000007</v>
      </c>
      <c r="B22" s="17" t="str">
        <f>'OVERALL FY 21'!$B22</f>
        <v>Cabinet, wall mounted</v>
      </c>
      <c r="C22" s="16" t="str">
        <f>'OVERALL FY 21'!I22</f>
        <v>A</v>
      </c>
      <c r="D22" s="32"/>
      <c r="E22" s="38"/>
      <c r="F22" s="39"/>
      <c r="G22" s="39"/>
      <c r="H22" s="39"/>
      <c r="I22" s="39"/>
      <c r="J22" s="40"/>
    </row>
    <row r="23" spans="1:10" ht="27.6" thickBot="1" x14ac:dyDescent="0.35">
      <c r="A23" s="16">
        <f>'OVERALL FY 21'!$A23</f>
        <v>9.9</v>
      </c>
      <c r="B23" s="17" t="str">
        <f>'OVERALL FY 21'!$B23</f>
        <v>Cabinets, under counter</v>
      </c>
      <c r="C23" s="16" t="str">
        <f>'OVERALL FY 21'!I23</f>
        <v>NA</v>
      </c>
      <c r="D23" s="16"/>
      <c r="E23" s="38"/>
      <c r="F23" s="39"/>
      <c r="G23" s="39"/>
      <c r="H23" s="39"/>
      <c r="I23" s="39"/>
      <c r="J23" s="40"/>
    </row>
    <row r="24" spans="1:10" ht="15" thickBot="1" x14ac:dyDescent="0.35">
      <c r="A24" s="16">
        <f>'OVERALL FY 21'!$A24</f>
        <v>9.11</v>
      </c>
      <c r="B24" s="17" t="str">
        <f>'OVERALL FY 21'!$B24</f>
        <v>Counter, solid surface</v>
      </c>
      <c r="C24" s="16" t="str">
        <f>'OVERALL FY 21'!I24</f>
        <v>NA</v>
      </c>
      <c r="D24" s="16"/>
      <c r="E24" s="38"/>
      <c r="F24" s="39"/>
      <c r="G24" s="39"/>
      <c r="H24" s="39"/>
      <c r="I24" s="39"/>
      <c r="J24" s="40"/>
    </row>
    <row r="25" spans="1:10" ht="15" thickBot="1" x14ac:dyDescent="0.35">
      <c r="A25" s="16">
        <f>'OVERALL FY 21'!$A25</f>
        <v>9.16</v>
      </c>
      <c r="B25" s="17" t="str">
        <f>'OVERALL FY 21'!$B25</f>
        <v>Sheetrock, painted</v>
      </c>
      <c r="C25" s="16" t="str">
        <f>'OVERALL FY 21'!I25</f>
        <v>A</v>
      </c>
      <c r="D25" s="32"/>
      <c r="E25" s="38"/>
      <c r="F25" s="39"/>
      <c r="G25" s="39"/>
      <c r="H25" s="39"/>
      <c r="I25" s="39"/>
      <c r="J25" s="40"/>
    </row>
    <row r="26" spans="1:10" ht="15" thickBot="1" x14ac:dyDescent="0.35">
      <c r="A26" s="16">
        <f>'OVERALL FY 21'!$A26</f>
        <v>9.19</v>
      </c>
      <c r="B26" s="17" t="str">
        <f>'OVERALL FY 21'!$B26</f>
        <v>Tile, VCT</v>
      </c>
      <c r="C26" s="16" t="str">
        <f>'OVERALL FY 21'!I26</f>
        <v>NA</v>
      </c>
      <c r="D26" s="16"/>
      <c r="E26" s="38"/>
      <c r="F26" s="39"/>
      <c r="G26" s="39"/>
      <c r="H26" s="39"/>
      <c r="I26" s="39"/>
      <c r="J26" s="40"/>
    </row>
    <row r="27" spans="1:10" ht="27.6" thickBot="1" x14ac:dyDescent="0.35">
      <c r="A27" s="16">
        <f>'OVERALL FY 21'!$A27</f>
        <v>12.1</v>
      </c>
      <c r="B27" s="17" t="str">
        <f>'OVERALL FY 21'!$B27</f>
        <v>Audio/visual equipment</v>
      </c>
      <c r="C27" s="16" t="str">
        <f>'OVERALL FY 21'!I27</f>
        <v>A</v>
      </c>
      <c r="D27" s="32"/>
      <c r="E27" s="38"/>
      <c r="F27" s="39"/>
      <c r="G27" s="39"/>
      <c r="H27" s="39"/>
      <c r="I27" s="39"/>
      <c r="J27" s="40"/>
    </row>
    <row r="28" spans="1:10" ht="15" thickBot="1" x14ac:dyDescent="0.35">
      <c r="A28" s="16">
        <f>'OVERALL FY 21'!$A28</f>
        <v>12.2</v>
      </c>
      <c r="B28" s="17" t="str">
        <f>'OVERALL FY 21'!$B28</f>
        <v>Furniture, office</v>
      </c>
      <c r="C28" s="16" t="str">
        <f>'OVERALL FY 21'!I28</f>
        <v>NA</v>
      </c>
      <c r="D28" s="16"/>
      <c r="E28" s="38"/>
      <c r="F28" s="39"/>
      <c r="G28" s="39"/>
      <c r="H28" s="39"/>
      <c r="I28" s="39"/>
      <c r="J28" s="40"/>
    </row>
    <row r="29" spans="1:10" ht="15" thickBot="1" x14ac:dyDescent="0.35">
      <c r="A29" s="16">
        <f>'OVERALL FY 21'!$A29</f>
        <v>12.3</v>
      </c>
      <c r="B29" s="17" t="str">
        <f>'OVERALL FY 21'!$B29</f>
        <v>Chair, office</v>
      </c>
      <c r="C29" s="16" t="str">
        <f>'OVERALL FY 21'!I29</f>
        <v>A</v>
      </c>
      <c r="D29" s="32"/>
      <c r="E29" s="38"/>
      <c r="F29" s="39"/>
      <c r="G29" s="39"/>
      <c r="H29" s="39"/>
      <c r="I29" s="39"/>
      <c r="J29" s="40"/>
    </row>
    <row r="30" spans="1:10" ht="15" thickBot="1" x14ac:dyDescent="0.35">
      <c r="A30" s="16">
        <f>'OVERALL FY 21'!$A30</f>
        <v>12.4</v>
      </c>
      <c r="B30" s="17" t="str">
        <f>'OVERALL FY 21'!$B30</f>
        <v>Coffee pot</v>
      </c>
      <c r="C30" s="16" t="str">
        <f>'OVERALL FY 21'!I30</f>
        <v>M</v>
      </c>
      <c r="D30" s="32"/>
      <c r="E30" s="38"/>
      <c r="F30" s="39"/>
      <c r="G30" s="39"/>
      <c r="H30" s="39"/>
      <c r="I30" s="39"/>
      <c r="J30" s="40"/>
    </row>
    <row r="31" spans="1:10" ht="15" thickBot="1" x14ac:dyDescent="0.35">
      <c r="A31" s="16">
        <f>'OVERALL FY 21'!$A31</f>
        <v>12.5</v>
      </c>
      <c r="B31" s="17" t="str">
        <f>'OVERALL FY 21'!$B31</f>
        <v>Computer</v>
      </c>
      <c r="C31" s="16" t="str">
        <f>'OVERALL FY 21'!I31</f>
        <v>A</v>
      </c>
      <c r="D31" s="32"/>
      <c r="E31" s="38"/>
      <c r="F31" s="39"/>
      <c r="G31" s="39"/>
      <c r="H31" s="39"/>
      <c r="I31" s="39"/>
      <c r="J31" s="40"/>
    </row>
    <row r="32" spans="1:10" ht="27.6" thickBot="1" x14ac:dyDescent="0.35">
      <c r="A32" s="16">
        <f>'OVERALL FY 21'!$A32</f>
        <v>12.6</v>
      </c>
      <c r="B32" s="17" t="str">
        <f>'OVERALL FY 21'!$B32</f>
        <v>Dispenser, soap, wall mounted</v>
      </c>
      <c r="C32" s="16" t="str">
        <f>'OVERALL FY 21'!I32</f>
        <v>NA</v>
      </c>
      <c r="D32" s="16"/>
      <c r="E32" s="38"/>
      <c r="F32" s="39"/>
      <c r="G32" s="39"/>
      <c r="H32" s="39"/>
      <c r="I32" s="39"/>
      <c r="J32" s="40"/>
    </row>
    <row r="33" spans="1:10" ht="15" thickBot="1" x14ac:dyDescent="0.35">
      <c r="A33" s="16">
        <f>'OVERALL FY 21'!$A33</f>
        <v>12.7</v>
      </c>
      <c r="B33" s="17" t="str">
        <f>'OVERALL FY 21'!$B33</f>
        <v>Dispenser, towel</v>
      </c>
      <c r="C33" s="16" t="str">
        <f>'OVERALL FY 21'!I33</f>
        <v>A</v>
      </c>
      <c r="D33" s="32"/>
      <c r="E33" s="38"/>
      <c r="F33" s="39"/>
      <c r="G33" s="39"/>
      <c r="H33" s="39"/>
      <c r="I33" s="39"/>
      <c r="J33" s="40"/>
    </row>
    <row r="34" spans="1:10" ht="15" thickBot="1" x14ac:dyDescent="0.35">
      <c r="A34" s="16">
        <f>'OVERALL FY 21'!$A34</f>
        <v>12.8</v>
      </c>
      <c r="B34" s="17" t="str">
        <f>'OVERALL FY 21'!$B34</f>
        <v>File cabinets</v>
      </c>
      <c r="C34" s="16" t="str">
        <f>'OVERALL FY 21'!I34</f>
        <v>NA</v>
      </c>
      <c r="D34" s="16"/>
      <c r="E34" s="38"/>
      <c r="F34" s="39"/>
      <c r="G34" s="39"/>
      <c r="H34" s="39"/>
      <c r="I34" s="39"/>
      <c r="J34" s="40"/>
    </row>
    <row r="35" spans="1:10" ht="15" thickBot="1" x14ac:dyDescent="0.35">
      <c r="A35" s="16">
        <f>'OVERALL FY 21'!$A35</f>
        <v>12.9</v>
      </c>
      <c r="B35" s="17" t="str">
        <f>'OVERALL FY 21'!$B35</f>
        <v>Flag pole</v>
      </c>
      <c r="C35" s="16" t="str">
        <f>'OVERALL FY 21'!I35</f>
        <v>A</v>
      </c>
      <c r="D35" s="32"/>
      <c r="E35" s="38"/>
      <c r="F35" s="39"/>
      <c r="G35" s="39"/>
      <c r="H35" s="39"/>
      <c r="I35" s="39"/>
      <c r="J35" s="40"/>
    </row>
    <row r="36" spans="1:10" ht="15" thickBot="1" x14ac:dyDescent="0.35">
      <c r="A36" s="16">
        <f>'OVERALL FY 21'!$A36</f>
        <v>12.1</v>
      </c>
      <c r="B36" s="17" t="str">
        <f>'OVERALL FY 21'!$B36</f>
        <v>Microwave</v>
      </c>
      <c r="C36" s="16" t="str">
        <f>'OVERALL FY 21'!I36</f>
        <v>NA</v>
      </c>
      <c r="D36" s="16"/>
      <c r="E36" s="38"/>
      <c r="F36" s="39"/>
      <c r="G36" s="39"/>
      <c r="H36" s="39"/>
      <c r="I36" s="39"/>
      <c r="J36" s="40"/>
    </row>
    <row r="37" spans="1:10" ht="15" thickBot="1" x14ac:dyDescent="0.35">
      <c r="A37" s="16">
        <f>'OVERALL FY 21'!$A37</f>
        <v>12.11</v>
      </c>
      <c r="B37" s="17" t="str">
        <f>'OVERALL FY 21'!$B37</f>
        <v>Refrigerator</v>
      </c>
      <c r="C37" s="16" t="str">
        <f>'OVERALL FY 21'!I37</f>
        <v>A</v>
      </c>
      <c r="D37" s="32"/>
      <c r="E37" s="38"/>
      <c r="F37" s="39"/>
      <c r="G37" s="39"/>
      <c r="H37" s="39"/>
      <c r="I37" s="39"/>
      <c r="J37" s="40"/>
    </row>
    <row r="38" spans="1:10" ht="15" thickBot="1" x14ac:dyDescent="0.35">
      <c r="A38" s="16">
        <f>'OVERALL FY 21'!$A38</f>
        <v>12.12</v>
      </c>
      <c r="B38" s="17" t="str">
        <f>'OVERALL FY 21'!$B38</f>
        <v>Table, break/lunch</v>
      </c>
      <c r="C38" s="16" t="str">
        <f>'OVERALL FY 21'!I38</f>
        <v>NA</v>
      </c>
      <c r="D38" s="16"/>
      <c r="E38" s="38"/>
      <c r="F38" s="39"/>
      <c r="G38" s="39"/>
      <c r="H38" s="39"/>
      <c r="I38" s="39"/>
      <c r="J38" s="40"/>
    </row>
    <row r="39" spans="1:10" ht="15" thickBot="1" x14ac:dyDescent="0.35">
      <c r="A39" s="16">
        <f>'OVERALL FY 21'!$A39</f>
        <v>12.13</v>
      </c>
      <c r="B39" s="17" t="str">
        <f>'OVERALL FY 21'!$B39</f>
        <v>Table, conference</v>
      </c>
      <c r="C39" s="16" t="str">
        <f>'OVERALL FY 21'!I39</f>
        <v>A</v>
      </c>
      <c r="D39" s="32"/>
      <c r="E39" s="38"/>
      <c r="F39" s="39"/>
      <c r="G39" s="39"/>
      <c r="H39" s="39"/>
      <c r="I39" s="39"/>
      <c r="J39" s="40"/>
    </row>
    <row r="40" spans="1:10" ht="15" thickBot="1" x14ac:dyDescent="0.35">
      <c r="A40" s="16">
        <f>'OVERALL FY 21'!$A42</f>
        <v>15.8</v>
      </c>
      <c r="B40" s="17" t="str">
        <f>'OVERALL FY 21'!$B42</f>
        <v xml:space="preserve"> Air handler </v>
      </c>
      <c r="C40" s="16" t="str">
        <f>'OVERALL FY 21'!I42</f>
        <v>A</v>
      </c>
      <c r="D40" s="32"/>
      <c r="E40" s="38"/>
      <c r="F40" s="39"/>
      <c r="G40" s="39"/>
      <c r="H40" s="39"/>
      <c r="I40" s="39"/>
      <c r="J40" s="40"/>
    </row>
    <row r="41" spans="1:10" ht="15" thickBot="1" x14ac:dyDescent="0.35">
      <c r="A41" s="16">
        <f>'OVERALL FY 21'!$A43</f>
        <v>15.38</v>
      </c>
      <c r="B41" s="17" t="str">
        <f>'OVERALL FY 21'!$B43</f>
        <v>Plumbing Fixtures</v>
      </c>
      <c r="C41" s="16" t="str">
        <f>'OVERALL FY 21'!I43</f>
        <v>A</v>
      </c>
      <c r="D41" s="32"/>
      <c r="E41" s="38"/>
      <c r="F41" s="39"/>
      <c r="G41" s="39"/>
      <c r="H41" s="39"/>
      <c r="I41" s="39"/>
      <c r="J41" s="40"/>
    </row>
    <row r="42" spans="1:10" ht="27.6" thickBot="1" x14ac:dyDescent="0.35">
      <c r="A42" s="16">
        <f>'OVERALL FY 21'!$A44</f>
        <v>15.49</v>
      </c>
      <c r="B42" s="17" t="str">
        <f>'OVERALL FY 21'!$B44</f>
        <v xml:space="preserve"> Reduced Pressure Backflow Preventer </v>
      </c>
      <c r="C42" s="16" t="str">
        <f>'OVERALL FY 21'!I44</f>
        <v>NA</v>
      </c>
      <c r="D42" s="16"/>
      <c r="E42" s="38"/>
      <c r="F42" s="39"/>
      <c r="G42" s="39"/>
      <c r="H42" s="39"/>
      <c r="I42" s="39"/>
      <c r="J42" s="40"/>
    </row>
    <row r="43" spans="1:10" ht="40.799999999999997" thickBot="1" x14ac:dyDescent="0.35">
      <c r="A43" s="16">
        <f>'OVERALL FY 21'!$A45</f>
        <v>15.55</v>
      </c>
      <c r="B43" s="17" t="str">
        <f>'OVERALL FY 21'!$B45</f>
        <v xml:space="preserve"> Rooftop Unit, Packaged, heating &amp; cooling , gas-fired </v>
      </c>
      <c r="C43" s="16" t="str">
        <f>'OVERALL FY 21'!I45</f>
        <v>NA</v>
      </c>
      <c r="D43" s="16"/>
      <c r="E43" s="38"/>
      <c r="F43" s="39"/>
      <c r="G43" s="39"/>
      <c r="H43" s="39"/>
      <c r="I43" s="39"/>
      <c r="J43" s="40"/>
    </row>
    <row r="44" spans="1:10" ht="40.799999999999997" thickBot="1" x14ac:dyDescent="0.35">
      <c r="A44" s="16">
        <f>'OVERALL FY 21'!$A46</f>
        <v>15.68</v>
      </c>
      <c r="B44" s="17" t="str">
        <f>'OVERALL FY 21'!$B46</f>
        <v xml:space="preserve"> Water Heater, Domestic, Tank, electric </v>
      </c>
      <c r="C44" s="16" t="str">
        <f>'OVERALL FY 21'!I46</f>
        <v>A</v>
      </c>
      <c r="D44" s="32"/>
      <c r="E44" s="38"/>
      <c r="F44" s="39"/>
      <c r="G44" s="39"/>
      <c r="H44" s="39"/>
      <c r="I44" s="39"/>
      <c r="J44" s="40"/>
    </row>
    <row r="45" spans="1:10" ht="27.6" thickBot="1" x14ac:dyDescent="0.35">
      <c r="A45" s="16">
        <f>'OVERALL FY 21'!$A47</f>
        <v>16.3</v>
      </c>
      <c r="B45" s="17" t="str">
        <f>'OVERALL FY 21'!$B47</f>
        <v xml:space="preserve"> Building Automation System </v>
      </c>
      <c r="C45" s="16" t="str">
        <f>'OVERALL FY 21'!I47</f>
        <v>A</v>
      </c>
      <c r="D45" s="32"/>
      <c r="E45" s="38"/>
      <c r="F45" s="39"/>
      <c r="G45" s="39"/>
      <c r="H45" s="39"/>
      <c r="I45" s="39"/>
      <c r="J45" s="40"/>
    </row>
    <row r="46" spans="1:10" ht="15" thickBot="1" x14ac:dyDescent="0.35">
      <c r="A46" s="16">
        <f>'OVERALL FY 21'!$A48</f>
        <v>16.5</v>
      </c>
      <c r="B46" s="17" t="str">
        <f>'OVERALL FY 21'!$B48</f>
        <v xml:space="preserve"> Circuit Breaker </v>
      </c>
      <c r="C46" s="16" t="str">
        <f>'OVERALL FY 21'!I48</f>
        <v>A</v>
      </c>
      <c r="D46" s="32"/>
      <c r="E46" s="38"/>
      <c r="F46" s="39"/>
      <c r="G46" s="39"/>
      <c r="H46" s="39"/>
      <c r="I46" s="39"/>
      <c r="J46" s="40"/>
    </row>
    <row r="47" spans="1:10" ht="40.799999999999997" thickBot="1" x14ac:dyDescent="0.35">
      <c r="A47" s="16">
        <f>'OVERALL FY 21'!$A49</f>
        <v>16.600000000000001</v>
      </c>
      <c r="B47" s="17" t="str">
        <f>'OVERALL FY 21'!$B49</f>
        <v xml:space="preserve"> Digital Video Recorder, Vehicle CCTV </v>
      </c>
      <c r="C47" s="16" t="str">
        <f>'OVERALL FY 21'!I49</f>
        <v>M</v>
      </c>
      <c r="D47" s="32"/>
      <c r="E47" s="38"/>
      <c r="F47" s="39"/>
      <c r="G47" s="39"/>
      <c r="H47" s="39"/>
      <c r="I47" s="39"/>
      <c r="J47" s="40"/>
    </row>
    <row r="48" spans="1:10" ht="15" thickBot="1" x14ac:dyDescent="0.35">
      <c r="A48" s="16">
        <f>'OVERALL FY 21'!$A50</f>
        <v>16.7</v>
      </c>
      <c r="B48" s="17" t="str">
        <f>'OVERALL FY 21'!$B50</f>
        <v xml:space="preserve"> Electrical Panels </v>
      </c>
      <c r="C48" s="16" t="str">
        <f>'OVERALL FY 21'!I50</f>
        <v>A</v>
      </c>
      <c r="D48" s="32"/>
      <c r="E48" s="38"/>
      <c r="F48" s="39"/>
      <c r="G48" s="39"/>
      <c r="H48" s="39"/>
      <c r="I48" s="39"/>
      <c r="J48" s="40"/>
    </row>
    <row r="49" spans="1:10" ht="27.6" thickBot="1" x14ac:dyDescent="0.35">
      <c r="A49" s="16">
        <f>'OVERALL FY 21'!$A51</f>
        <v>16.8</v>
      </c>
      <c r="B49" s="17" t="str">
        <f>'OVERALL FY 21'!$B51</f>
        <v>Exterior building lighting</v>
      </c>
      <c r="C49" s="16" t="str">
        <f>'OVERALL FY 21'!I51</f>
        <v>M</v>
      </c>
      <c r="D49" s="32"/>
      <c r="E49" s="38"/>
      <c r="F49" s="39"/>
      <c r="G49" s="39"/>
      <c r="H49" s="39"/>
      <c r="I49" s="39"/>
      <c r="J49" s="40"/>
    </row>
    <row r="50" spans="1:10" ht="27.6" thickBot="1" x14ac:dyDescent="0.35">
      <c r="A50" s="16">
        <f>'OVERALL FY 21'!$A52</f>
        <v>16.11</v>
      </c>
      <c r="B50" s="17" t="str">
        <f>'OVERALL FY 21'!$B52</f>
        <v>Fluorescent light, ceiling mounted</v>
      </c>
      <c r="C50" s="16" t="str">
        <f>'OVERALL FY 21'!I52</f>
        <v>A</v>
      </c>
      <c r="D50" s="32"/>
      <c r="E50" s="38"/>
      <c r="F50" s="39"/>
      <c r="G50" s="39"/>
      <c r="H50" s="39"/>
      <c r="I50" s="39"/>
      <c r="J50" s="40"/>
    </row>
    <row r="51" spans="1:10" ht="27.6" thickBot="1" x14ac:dyDescent="0.35">
      <c r="A51" s="16">
        <f>'OVERALL FY 21'!$A53</f>
        <v>16.149999999999999</v>
      </c>
      <c r="B51" s="17" t="str">
        <f>'OVERALL FY 21'!$B53</f>
        <v>Lighting, egress and exits signs</v>
      </c>
      <c r="C51" s="16" t="str">
        <f>'OVERALL FY 21'!I53</f>
        <v>A</v>
      </c>
      <c r="D51" s="32"/>
      <c r="E51" s="38"/>
      <c r="F51" s="39"/>
      <c r="G51" s="39"/>
      <c r="H51" s="39"/>
      <c r="I51" s="39"/>
      <c r="J51" s="40"/>
    </row>
    <row r="52" spans="1:10" ht="15" thickBot="1" x14ac:dyDescent="0.35">
      <c r="A52" s="16">
        <f>'OVERALL FY 21'!$A54</f>
        <v>16.16</v>
      </c>
      <c r="B52" s="17" t="str">
        <f>'OVERALL FY 21'!$B54</f>
        <v xml:space="preserve"> Radio System  </v>
      </c>
      <c r="C52" s="16" t="str">
        <f>'OVERALL FY 21'!I54</f>
        <v>M</v>
      </c>
      <c r="D52" s="32"/>
      <c r="E52" s="38"/>
      <c r="F52" s="39"/>
      <c r="G52" s="39"/>
      <c r="H52" s="39"/>
      <c r="I52" s="39"/>
      <c r="J52" s="40"/>
    </row>
    <row r="53" spans="1:10" ht="15" thickBot="1" x14ac:dyDescent="0.35">
      <c r="A53" s="16">
        <f>'OVERALL FY 21'!$A55</f>
        <v>16.18</v>
      </c>
      <c r="B53" s="17" t="str">
        <f>'OVERALL FY 21'!$B55</f>
        <v xml:space="preserve"> Security System </v>
      </c>
      <c r="C53" s="16" t="str">
        <f>'OVERALL FY 21'!I55</f>
        <v>M</v>
      </c>
      <c r="D53" s="32"/>
      <c r="E53" s="38"/>
      <c r="F53" s="39"/>
      <c r="G53" s="39"/>
      <c r="H53" s="39"/>
      <c r="I53" s="39"/>
      <c r="J53" s="40"/>
    </row>
    <row r="54" spans="1:10" ht="15" thickBot="1" x14ac:dyDescent="0.35">
      <c r="A54" s="16">
        <f>'OVERALL FY 21'!$A56</f>
        <v>16.190000000000001</v>
      </c>
      <c r="B54" s="17" t="str">
        <f>'OVERALL FY 21'!$B56</f>
        <v>Shop light, high bay</v>
      </c>
      <c r="C54" s="16" t="str">
        <f>'OVERALL FY 21'!I56</f>
        <v>A</v>
      </c>
      <c r="D54" s="32"/>
      <c r="E54" s="38"/>
      <c r="F54" s="39"/>
      <c r="G54" s="39"/>
      <c r="H54" s="39"/>
      <c r="I54" s="39"/>
      <c r="J54" s="40"/>
    </row>
    <row r="55" spans="1:10" ht="15" thickBot="1" x14ac:dyDescent="0.35">
      <c r="A55" s="16">
        <f>'OVERALL FY 21'!$A57</f>
        <v>16.2</v>
      </c>
      <c r="B55" s="17" t="str">
        <f>'OVERALL FY 21'!$B57</f>
        <v>Site lighting</v>
      </c>
      <c r="C55" s="16" t="str">
        <f>'OVERALL FY 21'!I57</f>
        <v>M</v>
      </c>
      <c r="D55" s="32"/>
      <c r="E55" s="38"/>
      <c r="F55" s="39"/>
      <c r="G55" s="39"/>
      <c r="H55" s="39"/>
      <c r="I55" s="39"/>
      <c r="J55" s="40"/>
    </row>
    <row r="56" spans="1:10" ht="27.6" thickBot="1" x14ac:dyDescent="0.35">
      <c r="A56" s="16">
        <f>'OVERALL FY 21'!$A58</f>
        <v>16.23</v>
      </c>
      <c r="B56" s="17" t="str">
        <f>'OVERALL FY 21'!$B58</f>
        <v xml:space="preserve"> Surge Protective Device </v>
      </c>
      <c r="C56" s="16" t="str">
        <f>'OVERALL FY 21'!I58</f>
        <v>A</v>
      </c>
      <c r="D56" s="32"/>
      <c r="E56" s="38"/>
      <c r="F56" s="39"/>
      <c r="G56" s="39"/>
      <c r="H56" s="39"/>
      <c r="I56" s="39"/>
      <c r="J56" s="40"/>
    </row>
    <row r="57" spans="1:10" ht="15" thickBot="1" x14ac:dyDescent="0.35">
      <c r="A57" s="16">
        <f>'OVERALL FY 21'!$A59</f>
        <v>16.25</v>
      </c>
      <c r="B57" s="17" t="str">
        <f>'OVERALL FY 21'!$B59</f>
        <v xml:space="preserve"> Time Clock System </v>
      </c>
      <c r="C57" s="16" t="str">
        <f>'OVERALL FY 21'!I59</f>
        <v>A</v>
      </c>
      <c r="D57" s="32"/>
      <c r="E57" s="38"/>
      <c r="F57" s="39"/>
      <c r="G57" s="39"/>
      <c r="H57" s="39"/>
      <c r="I57" s="39"/>
      <c r="J57" s="40"/>
    </row>
    <row r="58" spans="1:10" ht="15" thickBot="1" x14ac:dyDescent="0.35">
      <c r="A58" s="16">
        <f>'OVERALL FY 21'!$A60</f>
        <v>16.260000000000002</v>
      </c>
      <c r="B58" s="17" t="str">
        <f>'OVERALL FY 21'!$B60</f>
        <v xml:space="preserve"> Transformer </v>
      </c>
      <c r="C58" s="16" t="str">
        <f>'OVERALL FY 21'!I60</f>
        <v>M</v>
      </c>
      <c r="D58" s="32"/>
      <c r="E58" s="38"/>
      <c r="F58" s="39"/>
      <c r="G58" s="39"/>
      <c r="H58" s="39"/>
      <c r="I58" s="39"/>
      <c r="J58" s="40"/>
    </row>
    <row r="59" spans="1:10" x14ac:dyDescent="0.3">
      <c r="A59" s="27"/>
      <c r="B59" s="28"/>
      <c r="C59" s="27"/>
      <c r="D59" s="27"/>
      <c r="E59" s="29"/>
      <c r="F59" s="29"/>
      <c r="G59" s="29"/>
      <c r="H59" s="29"/>
      <c r="I59" s="29"/>
      <c r="J59" s="29"/>
    </row>
    <row r="60" spans="1:10" x14ac:dyDescent="0.3">
      <c r="A60" s="27"/>
      <c r="B60" s="28"/>
      <c r="C60" s="27"/>
      <c r="D60" s="27"/>
      <c r="E60" s="29"/>
      <c r="F60" s="29"/>
      <c r="G60" s="29"/>
      <c r="H60" s="29"/>
      <c r="I60" s="29"/>
      <c r="J60" s="29"/>
    </row>
    <row r="61" spans="1:10" x14ac:dyDescent="0.3">
      <c r="A61" s="27"/>
      <c r="B61" s="28"/>
      <c r="C61" s="27"/>
      <c r="D61" s="27"/>
      <c r="E61" s="29"/>
      <c r="F61" s="29"/>
      <c r="G61" s="29"/>
      <c r="H61" s="29"/>
      <c r="I61" s="29"/>
      <c r="J61" s="29"/>
    </row>
    <row r="62" spans="1:10" x14ac:dyDescent="0.3">
      <c r="A62" s="27"/>
      <c r="B62" s="28"/>
      <c r="C62" s="27"/>
      <c r="D62" s="27"/>
      <c r="E62" s="29"/>
      <c r="F62" s="29"/>
      <c r="G62" s="29"/>
      <c r="H62" s="29"/>
      <c r="I62" s="29"/>
      <c r="J62" s="29"/>
    </row>
  </sheetData>
  <mergeCells count="57">
    <mergeCell ref="E56:J56"/>
    <mergeCell ref="E57:J57"/>
    <mergeCell ref="E58:J58"/>
    <mergeCell ref="E53:J53"/>
    <mergeCell ref="E54:J54"/>
    <mergeCell ref="E55:J55"/>
    <mergeCell ref="E51:J51"/>
    <mergeCell ref="E52:J52"/>
    <mergeCell ref="E49:J49"/>
    <mergeCell ref="E50:J50"/>
    <mergeCell ref="E45:J45"/>
    <mergeCell ref="E46:J46"/>
    <mergeCell ref="E47:J47"/>
    <mergeCell ref="E48:J48"/>
    <mergeCell ref="E44:J44"/>
    <mergeCell ref="E43:J43"/>
    <mergeCell ref="E42:J42"/>
    <mergeCell ref="E41:J41"/>
    <mergeCell ref="E40:J40"/>
    <mergeCell ref="E38:J38"/>
    <mergeCell ref="E39:J39"/>
    <mergeCell ref="E33:J33"/>
    <mergeCell ref="E34:J34"/>
    <mergeCell ref="E35:J35"/>
    <mergeCell ref="E36:J36"/>
    <mergeCell ref="E37:J37"/>
    <mergeCell ref="E28:J28"/>
    <mergeCell ref="E29:J29"/>
    <mergeCell ref="E30:J30"/>
    <mergeCell ref="E31:J31"/>
    <mergeCell ref="E32:J32"/>
    <mergeCell ref="E27:J27"/>
    <mergeCell ref="E25:J25"/>
    <mergeCell ref="E26:J26"/>
    <mergeCell ref="E24:J24"/>
    <mergeCell ref="E22:J22"/>
    <mergeCell ref="E23:J23"/>
    <mergeCell ref="E20:J20"/>
    <mergeCell ref="E21:J21"/>
    <mergeCell ref="E11:J11"/>
    <mergeCell ref="E5:J6"/>
    <mergeCell ref="E17:J17"/>
    <mergeCell ref="E18:J18"/>
    <mergeCell ref="E19:J19"/>
    <mergeCell ref="E15:J15"/>
    <mergeCell ref="E16:J16"/>
    <mergeCell ref="E13:J13"/>
    <mergeCell ref="E14:J14"/>
    <mergeCell ref="E12:J12"/>
    <mergeCell ref="C5:C6"/>
    <mergeCell ref="B5:B6"/>
    <mergeCell ref="A5:A6"/>
    <mergeCell ref="E10:J10"/>
    <mergeCell ref="E7:J7"/>
    <mergeCell ref="E8:J8"/>
    <mergeCell ref="E9:J9"/>
    <mergeCell ref="D5:D6"/>
  </mergeCells>
  <conditionalFormatting sqref="A1:D3 A5:D5 A7:D1048576">
    <cfRule type="cellIs" dxfId="40" priority="6" operator="equal">
      <formula>"Q"</formula>
    </cfRule>
    <cfRule type="cellIs" dxfId="39" priority="7" operator="equal">
      <formula>"A"</formula>
    </cfRule>
    <cfRule type="cellIs" dxfId="38" priority="8" operator="equal">
      <formula>"S"</formula>
    </cfRule>
    <cfRule type="cellIs" dxfId="37" priority="9" operator="equal">
      <formula>"M"</formula>
    </cfRule>
  </conditionalFormatting>
  <conditionalFormatting sqref="A7:D62">
    <cfRule type="cellIs" dxfId="36" priority="10" operator="equal">
      <formula>"X"</formula>
    </cfRule>
  </conditionalFormatting>
  <conditionalFormatting sqref="A1:XFD1048576">
    <cfRule type="cellIs" dxfId="35" priority="1" operator="equal">
      <formula>"NA"</formula>
    </cfRule>
  </conditionalFormatting>
  <printOptions horizontalCentered="1"/>
  <pageMargins left="0.7" right="0.7" top="0.75" bottom="0.75" header="0.3" footer="0.3"/>
  <pageSetup scale="61" orientation="portrait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M62"/>
  <sheetViews>
    <sheetView showGridLines="0" showZeros="0" topLeftCell="B1" workbookViewId="0">
      <selection activeCell="D7" sqref="D7"/>
    </sheetView>
  </sheetViews>
  <sheetFormatPr defaultColWidth="9.109375" defaultRowHeight="14.4" x14ac:dyDescent="0.3"/>
  <cols>
    <col min="1" max="1" width="8.33203125" style="1" customWidth="1"/>
    <col min="2" max="2" width="19.6640625" style="22" customWidth="1"/>
    <col min="3" max="3" width="12" style="1" customWidth="1"/>
    <col min="4" max="4" width="13" style="1" customWidth="1"/>
    <col min="13" max="13" width="9.109375" hidden="1" customWidth="1"/>
  </cols>
  <sheetData>
    <row r="1" spans="1:13" x14ac:dyDescent="0.3">
      <c r="A1" s="2" t="s">
        <v>61</v>
      </c>
      <c r="B1" s="18" t="str">
        <f ca="1">MID(CELL("filename",A1),FIND("]",CELL("filename",A1))+1,99)</f>
        <v>FEBRUARY</v>
      </c>
      <c r="C1" s="3"/>
      <c r="D1" s="3"/>
    </row>
    <row r="2" spans="1:13" x14ac:dyDescent="0.3">
      <c r="A2" s="23" t="s">
        <v>63</v>
      </c>
      <c r="B2" s="19"/>
      <c r="C2" s="3"/>
      <c r="D2" s="3"/>
    </row>
    <row r="3" spans="1:13" x14ac:dyDescent="0.3">
      <c r="A3" s="10" t="s">
        <v>1</v>
      </c>
      <c r="B3" s="20"/>
      <c r="C3" s="11"/>
      <c r="D3" s="11"/>
    </row>
    <row r="4" spans="1:13" ht="15" thickBot="1" x14ac:dyDescent="0.35">
      <c r="A4"/>
      <c r="B4" s="21"/>
      <c r="C4"/>
      <c r="D4"/>
    </row>
    <row r="5" spans="1:13" x14ac:dyDescent="0.3">
      <c r="A5" s="41" t="s">
        <v>0</v>
      </c>
      <c r="B5" s="43" t="s">
        <v>2</v>
      </c>
      <c r="C5" s="41" t="s">
        <v>3</v>
      </c>
      <c r="D5" s="41" t="s">
        <v>5</v>
      </c>
      <c r="E5" s="45" t="s">
        <v>4</v>
      </c>
      <c r="F5" s="46"/>
      <c r="G5" s="46"/>
      <c r="H5" s="46"/>
      <c r="I5" s="46"/>
      <c r="J5" s="47"/>
      <c r="M5" t="e">
        <f ca="1">INDIRECT("'"&amp;A1&amp;"'!A1")</f>
        <v>#REF!</v>
      </c>
    </row>
    <row r="6" spans="1:13" ht="15" thickBot="1" x14ac:dyDescent="0.35">
      <c r="A6" s="42"/>
      <c r="B6" s="44"/>
      <c r="C6" s="42"/>
      <c r="D6" s="42"/>
      <c r="E6" s="48"/>
      <c r="F6" s="49"/>
      <c r="G6" s="49"/>
      <c r="H6" s="49"/>
      <c r="I6" s="49"/>
      <c r="J6" s="50"/>
    </row>
    <row r="7" spans="1:13" ht="27.6" thickBot="1" x14ac:dyDescent="0.35">
      <c r="A7" s="16">
        <f>'OVERALL FY 21'!$A7</f>
        <v>2.2000000000000002</v>
      </c>
      <c r="B7" s="17" t="str">
        <f>'OVERALL FY 21'!$B7</f>
        <v>Fire Protection, Site Mechanical</v>
      </c>
      <c r="C7" s="16" t="str">
        <f>'OVERALL FY 21'!J7</f>
        <v>M</v>
      </c>
      <c r="D7" s="32"/>
      <c r="E7" s="38"/>
      <c r="F7" s="39"/>
      <c r="G7" s="39"/>
      <c r="H7" s="39"/>
      <c r="I7" s="39"/>
      <c r="J7" s="40"/>
    </row>
    <row r="8" spans="1:13" ht="15" thickBot="1" x14ac:dyDescent="0.35">
      <c r="A8" s="16">
        <f>'OVERALL FY 21'!$A8</f>
        <v>2.2999999999999998</v>
      </c>
      <c r="B8" s="17" t="str">
        <f>'OVERALL FY 21'!$B8</f>
        <v>Paving, asphalt</v>
      </c>
      <c r="C8" s="16" t="str">
        <f>'OVERALL FY 21'!J8</f>
        <v>NA</v>
      </c>
      <c r="D8" s="32"/>
      <c r="E8" s="38"/>
      <c r="F8" s="39"/>
      <c r="G8" s="39"/>
      <c r="H8" s="39"/>
      <c r="I8" s="39"/>
      <c r="J8" s="40"/>
    </row>
    <row r="9" spans="1:13" ht="15" thickBot="1" x14ac:dyDescent="0.35">
      <c r="A9" s="16">
        <f>'OVERALL FY 21'!$A9</f>
        <v>2.4</v>
      </c>
      <c r="B9" s="17" t="str">
        <f>'OVERALL FY 21'!$B9</f>
        <v>Paving, concrete</v>
      </c>
      <c r="C9" s="16" t="str">
        <f>'OVERALL FY 21'!J9</f>
        <v>NA</v>
      </c>
      <c r="D9" s="16"/>
      <c r="E9" s="38"/>
      <c r="F9" s="39"/>
      <c r="G9" s="39"/>
      <c r="H9" s="39"/>
      <c r="I9" s="39"/>
      <c r="J9" s="40"/>
    </row>
    <row r="10" spans="1:13" ht="15" thickBot="1" x14ac:dyDescent="0.35">
      <c r="A10" s="16">
        <f>'OVERALL FY 21'!$A10</f>
        <v>3.2</v>
      </c>
      <c r="B10" s="17" t="str">
        <f>'OVERALL FY 21'!$B10</f>
        <v>Concrete, unfinished</v>
      </c>
      <c r="C10" s="16" t="str">
        <f>'OVERALL FY 21'!J10</f>
        <v>NA</v>
      </c>
      <c r="D10" s="16"/>
      <c r="E10" s="38"/>
      <c r="F10" s="39"/>
      <c r="G10" s="39"/>
      <c r="H10" s="39"/>
      <c r="I10" s="39"/>
      <c r="J10" s="40"/>
    </row>
    <row r="11" spans="1:13" ht="15" thickBot="1" x14ac:dyDescent="0.35">
      <c r="A11" s="16">
        <f>'OVERALL FY 21'!$A11</f>
        <v>5.0999999999999996</v>
      </c>
      <c r="B11" s="17" t="str">
        <f>'OVERALL FY 21'!$B11</f>
        <v>Structure, exposed</v>
      </c>
      <c r="C11" s="16" t="str">
        <f>'OVERALL FY 21'!J11</f>
        <v>NA</v>
      </c>
      <c r="D11" s="16"/>
      <c r="E11" s="38"/>
      <c r="F11" s="39"/>
      <c r="G11" s="39"/>
      <c r="H11" s="39"/>
      <c r="I11" s="39"/>
      <c r="J11" s="40"/>
    </row>
    <row r="12" spans="1:13" ht="15" thickBot="1" x14ac:dyDescent="0.35">
      <c r="A12" s="16">
        <f>'OVERALL FY 21'!$A12</f>
        <v>7.1</v>
      </c>
      <c r="B12" s="17" t="str">
        <f>'OVERALL FY 21'!$B12</f>
        <v>Gutter with downspout</v>
      </c>
      <c r="C12" s="16" t="str">
        <f>'OVERALL FY 21'!J12</f>
        <v>NA</v>
      </c>
      <c r="D12" s="16"/>
      <c r="E12" s="38"/>
      <c r="F12" s="39"/>
      <c r="G12" s="39"/>
      <c r="H12" s="39"/>
      <c r="I12" s="39"/>
      <c r="J12" s="40"/>
    </row>
    <row r="13" spans="1:13" ht="27.6" thickBot="1" x14ac:dyDescent="0.35">
      <c r="A13" s="16">
        <f>'OVERALL FY 21'!$A13</f>
        <v>7.3</v>
      </c>
      <c r="B13" s="17" t="str">
        <f>'OVERALL FY 21'!$B13</f>
        <v>Roof system, permeable membrane</v>
      </c>
      <c r="C13" s="16" t="str">
        <f>'OVERALL FY 21'!J13</f>
        <v>NA</v>
      </c>
      <c r="D13" s="16"/>
      <c r="E13" s="38"/>
      <c r="F13" s="39"/>
      <c r="G13" s="39"/>
      <c r="H13" s="39"/>
      <c r="I13" s="39"/>
      <c r="J13" s="40"/>
    </row>
    <row r="14" spans="1:13" ht="15" thickBot="1" x14ac:dyDescent="0.35">
      <c r="A14" s="16">
        <f>'OVERALL FY 21'!$A14</f>
        <v>8.1999999999999993</v>
      </c>
      <c r="B14" s="17" t="str">
        <f>'OVERALL FY 21'!$B14</f>
        <v>Door, hollow, wooden</v>
      </c>
      <c r="C14" s="16" t="str">
        <f>'OVERALL FY 21'!J14</f>
        <v>M</v>
      </c>
      <c r="D14" s="32"/>
      <c r="E14" s="38"/>
      <c r="F14" s="39"/>
      <c r="G14" s="39"/>
      <c r="H14" s="39"/>
      <c r="I14" s="39"/>
      <c r="J14" s="40"/>
    </row>
    <row r="15" spans="1:13" ht="15" thickBot="1" x14ac:dyDescent="0.35">
      <c r="A15" s="16">
        <f>'OVERALL FY 21'!$A15</f>
        <v>8.3000000000000007</v>
      </c>
      <c r="B15" s="17" t="str">
        <f>'OVERALL FY 21'!$B15</f>
        <v>Door, solid core, metal</v>
      </c>
      <c r="C15" s="16" t="str">
        <f>'OVERALL FY 21'!J15</f>
        <v>M</v>
      </c>
      <c r="D15" s="32"/>
      <c r="E15" s="38"/>
      <c r="F15" s="39"/>
      <c r="G15" s="39"/>
      <c r="H15" s="39"/>
      <c r="I15" s="39"/>
      <c r="J15" s="40"/>
    </row>
    <row r="16" spans="1:13" ht="15" thickBot="1" x14ac:dyDescent="0.35">
      <c r="A16" s="16">
        <f>'OVERALL FY 21'!$A16</f>
        <v>8.4</v>
      </c>
      <c r="B16" s="17" t="str">
        <f>'OVERALL FY 21'!$B16</f>
        <v>Door, storefront</v>
      </c>
      <c r="C16" s="16" t="str">
        <f>'OVERALL FY 21'!J16</f>
        <v>M</v>
      </c>
      <c r="D16" s="32"/>
      <c r="E16" s="38"/>
      <c r="F16" s="39"/>
      <c r="G16" s="39"/>
      <c r="H16" s="39"/>
      <c r="I16" s="39"/>
      <c r="J16" s="40"/>
    </row>
    <row r="17" spans="1:10" ht="27.6" thickBot="1" x14ac:dyDescent="0.35">
      <c r="A17" s="16">
        <f>'OVERALL FY 21'!$A17</f>
        <v>8.6999999999999993</v>
      </c>
      <c r="B17" s="17" t="str">
        <f>'OVERALL FY 21'!$B17</f>
        <v>Overhead door, sectional</v>
      </c>
      <c r="C17" s="16" t="str">
        <f>'OVERALL FY 21'!J17</f>
        <v>NA</v>
      </c>
      <c r="D17" s="16"/>
      <c r="E17" s="38"/>
      <c r="F17" s="39"/>
      <c r="G17" s="39"/>
      <c r="H17" s="39"/>
      <c r="I17" s="39"/>
      <c r="J17" s="40"/>
    </row>
    <row r="18" spans="1:10" ht="15" thickBot="1" x14ac:dyDescent="0.35">
      <c r="A18" s="16">
        <f>'OVERALL FY 21'!$A18</f>
        <v>8.8000000000000007</v>
      </c>
      <c r="B18" s="17" t="str">
        <f>'OVERALL FY 21'!$B18</f>
        <v>Roll-top door operator</v>
      </c>
      <c r="C18" s="16" t="str">
        <f>'OVERALL FY 21'!J18</f>
        <v>NA</v>
      </c>
      <c r="D18" s="16"/>
      <c r="E18" s="38"/>
      <c r="F18" s="39"/>
      <c r="G18" s="39"/>
      <c r="H18" s="39"/>
      <c r="I18" s="39"/>
      <c r="J18" s="40"/>
    </row>
    <row r="19" spans="1:10" ht="27.6" thickBot="1" x14ac:dyDescent="0.35">
      <c r="A19" s="16">
        <f>'OVERALL FY 21'!$A19</f>
        <v>8.9</v>
      </c>
      <c r="B19" s="17" t="str">
        <f>'OVERALL FY 21'!$B19</f>
        <v>Window, aluminum, inoperable</v>
      </c>
      <c r="C19" s="16" t="str">
        <f>'OVERALL FY 21'!J19</f>
        <v>NA</v>
      </c>
      <c r="D19" s="16"/>
      <c r="E19" s="38"/>
      <c r="F19" s="39"/>
      <c r="G19" s="39"/>
      <c r="H19" s="39"/>
      <c r="I19" s="39"/>
      <c r="J19" s="40"/>
    </row>
    <row r="20" spans="1:10" ht="15" thickBot="1" x14ac:dyDescent="0.35">
      <c r="A20" s="16">
        <f>'OVERALL FY 21'!$A20</f>
        <v>9.1999999999999993</v>
      </c>
      <c r="B20" s="17" t="str">
        <f>'OVERALL FY 21'!$B20</f>
        <v>Baseboard, vinyl</v>
      </c>
      <c r="C20" s="16" t="str">
        <f>'OVERALL FY 21'!J20</f>
        <v>NA</v>
      </c>
      <c r="D20" s="16"/>
      <c r="E20" s="38"/>
      <c r="F20" s="39"/>
      <c r="G20" s="39"/>
      <c r="H20" s="39"/>
      <c r="I20" s="39"/>
      <c r="J20" s="40"/>
    </row>
    <row r="21" spans="1:10" ht="15" thickBot="1" x14ac:dyDescent="0.35">
      <c r="A21" s="16">
        <f>'OVERALL FY 21'!$A21</f>
        <v>9.5</v>
      </c>
      <c r="B21" s="17" t="str">
        <f>'OVERALL FY 21'!$B21</f>
        <v>Brick, exterior</v>
      </c>
      <c r="C21" s="16" t="str">
        <f>'OVERALL FY 21'!J21</f>
        <v>NA</v>
      </c>
      <c r="D21" s="16"/>
      <c r="E21" s="38"/>
      <c r="F21" s="39"/>
      <c r="G21" s="39"/>
      <c r="H21" s="39"/>
      <c r="I21" s="39"/>
      <c r="J21" s="40"/>
    </row>
    <row r="22" spans="1:10" ht="15" thickBot="1" x14ac:dyDescent="0.35">
      <c r="A22" s="16">
        <f>'OVERALL FY 21'!$A22</f>
        <v>9.8000000000000007</v>
      </c>
      <c r="B22" s="17" t="str">
        <f>'OVERALL FY 21'!$B22</f>
        <v>Cabinet, wall mounted</v>
      </c>
      <c r="C22" s="16" t="str">
        <f>'OVERALL FY 21'!J22</f>
        <v>NA</v>
      </c>
      <c r="D22" s="16"/>
      <c r="E22" s="38"/>
      <c r="F22" s="39"/>
      <c r="G22" s="39"/>
      <c r="H22" s="39"/>
      <c r="I22" s="39"/>
      <c r="J22" s="40"/>
    </row>
    <row r="23" spans="1:10" ht="27.6" thickBot="1" x14ac:dyDescent="0.35">
      <c r="A23" s="16">
        <f>'OVERALL FY 21'!$A23</f>
        <v>9.9</v>
      </c>
      <c r="B23" s="17" t="str">
        <f>'OVERALL FY 21'!$B23</f>
        <v>Cabinets, under counter</v>
      </c>
      <c r="C23" s="16" t="str">
        <f>'OVERALL FY 21'!J23</f>
        <v>NA</v>
      </c>
      <c r="D23" s="16"/>
      <c r="E23" s="38"/>
      <c r="F23" s="39"/>
      <c r="G23" s="39"/>
      <c r="H23" s="39"/>
      <c r="I23" s="39"/>
      <c r="J23" s="40"/>
    </row>
    <row r="24" spans="1:10" ht="15" thickBot="1" x14ac:dyDescent="0.35">
      <c r="A24" s="16">
        <f>'OVERALL FY 21'!$A24</f>
        <v>9.11</v>
      </c>
      <c r="B24" s="17" t="str">
        <f>'OVERALL FY 21'!$B24</f>
        <v>Counter, solid surface</v>
      </c>
      <c r="C24" s="16" t="str">
        <f>'OVERALL FY 21'!J24</f>
        <v>NA</v>
      </c>
      <c r="D24" s="16"/>
      <c r="E24" s="38"/>
      <c r="F24" s="39"/>
      <c r="G24" s="39"/>
      <c r="H24" s="39"/>
      <c r="I24" s="39"/>
      <c r="J24" s="40"/>
    </row>
    <row r="25" spans="1:10" ht="15" thickBot="1" x14ac:dyDescent="0.35">
      <c r="A25" s="16">
        <f>'OVERALL FY 21'!$A25</f>
        <v>9.16</v>
      </c>
      <c r="B25" s="17" t="str">
        <f>'OVERALL FY 21'!$B25</f>
        <v>Sheetrock, painted</v>
      </c>
      <c r="C25" s="16" t="str">
        <f>'OVERALL FY 21'!J25</f>
        <v>NA</v>
      </c>
      <c r="D25" s="16"/>
      <c r="E25" s="38"/>
      <c r="F25" s="39"/>
      <c r="G25" s="39"/>
      <c r="H25" s="39"/>
      <c r="I25" s="39"/>
      <c r="J25" s="40"/>
    </row>
    <row r="26" spans="1:10" ht="15" thickBot="1" x14ac:dyDescent="0.35">
      <c r="A26" s="16">
        <f>'OVERALL FY 21'!$A26</f>
        <v>9.19</v>
      </c>
      <c r="B26" s="17" t="str">
        <f>'OVERALL FY 21'!$B26</f>
        <v>Tile, VCT</v>
      </c>
      <c r="C26" s="16" t="str">
        <f>'OVERALL FY 21'!J26</f>
        <v>NA</v>
      </c>
      <c r="D26" s="16"/>
      <c r="E26" s="38"/>
      <c r="F26" s="39"/>
      <c r="G26" s="39"/>
      <c r="H26" s="39"/>
      <c r="I26" s="39"/>
      <c r="J26" s="40"/>
    </row>
    <row r="27" spans="1:10" ht="27.6" thickBot="1" x14ac:dyDescent="0.35">
      <c r="A27" s="16">
        <f>'OVERALL FY 21'!$A27</f>
        <v>12.1</v>
      </c>
      <c r="B27" s="17" t="str">
        <f>'OVERALL FY 21'!$B27</f>
        <v>Audio/visual equipment</v>
      </c>
      <c r="C27" s="16" t="str">
        <f>'OVERALL FY 21'!J27</f>
        <v>NA</v>
      </c>
      <c r="D27" s="16"/>
      <c r="E27" s="38"/>
      <c r="F27" s="39"/>
      <c r="G27" s="39"/>
      <c r="H27" s="39"/>
      <c r="I27" s="39"/>
      <c r="J27" s="40"/>
    </row>
    <row r="28" spans="1:10" ht="15" thickBot="1" x14ac:dyDescent="0.35">
      <c r="A28" s="16">
        <f>'OVERALL FY 21'!$A28</f>
        <v>12.2</v>
      </c>
      <c r="B28" s="17" t="str">
        <f>'OVERALL FY 21'!$B28</f>
        <v>Furniture, office</v>
      </c>
      <c r="C28" s="16" t="str">
        <f>'OVERALL FY 21'!J28</f>
        <v>NA</v>
      </c>
      <c r="D28" s="16"/>
      <c r="E28" s="38"/>
      <c r="F28" s="39"/>
      <c r="G28" s="39"/>
      <c r="H28" s="39"/>
      <c r="I28" s="39"/>
      <c r="J28" s="40"/>
    </row>
    <row r="29" spans="1:10" ht="15" thickBot="1" x14ac:dyDescent="0.35">
      <c r="A29" s="16">
        <f>'OVERALL FY 21'!$A29</f>
        <v>12.3</v>
      </c>
      <c r="B29" s="17" t="str">
        <f>'OVERALL FY 21'!$B29</f>
        <v>Chair, office</v>
      </c>
      <c r="C29" s="16" t="str">
        <f>'OVERALL FY 21'!J29</f>
        <v>NA</v>
      </c>
      <c r="D29" s="16"/>
      <c r="E29" s="38"/>
      <c r="F29" s="39"/>
      <c r="G29" s="39"/>
      <c r="H29" s="39"/>
      <c r="I29" s="39"/>
      <c r="J29" s="40"/>
    </row>
    <row r="30" spans="1:10" ht="15" thickBot="1" x14ac:dyDescent="0.35">
      <c r="A30" s="16">
        <f>'OVERALL FY 21'!$A30</f>
        <v>12.4</v>
      </c>
      <c r="B30" s="17" t="str">
        <f>'OVERALL FY 21'!$B30</f>
        <v>Coffee pot</v>
      </c>
      <c r="C30" s="16" t="str">
        <f>'OVERALL FY 21'!J30</f>
        <v>M</v>
      </c>
      <c r="D30" s="32"/>
      <c r="E30" s="38"/>
      <c r="F30" s="39"/>
      <c r="G30" s="39"/>
      <c r="H30" s="39"/>
      <c r="I30" s="39"/>
      <c r="J30" s="40"/>
    </row>
    <row r="31" spans="1:10" ht="15" thickBot="1" x14ac:dyDescent="0.35">
      <c r="A31" s="16">
        <f>'OVERALL FY 21'!$A31</f>
        <v>12.5</v>
      </c>
      <c r="B31" s="17" t="str">
        <f>'OVERALL FY 21'!$B31</f>
        <v>Computer</v>
      </c>
      <c r="C31" s="16" t="str">
        <f>'OVERALL FY 21'!J31</f>
        <v>NA</v>
      </c>
      <c r="D31" s="16"/>
      <c r="E31" s="38"/>
      <c r="F31" s="39"/>
      <c r="G31" s="39"/>
      <c r="H31" s="39"/>
      <c r="I31" s="39"/>
      <c r="J31" s="40"/>
    </row>
    <row r="32" spans="1:10" ht="27.6" thickBot="1" x14ac:dyDescent="0.35">
      <c r="A32" s="16">
        <f>'OVERALL FY 21'!$A32</f>
        <v>12.6</v>
      </c>
      <c r="B32" s="17" t="str">
        <f>'OVERALL FY 21'!$B32</f>
        <v>Dispenser, soap, wall mounted</v>
      </c>
      <c r="C32" s="16" t="str">
        <f>'OVERALL FY 21'!J32</f>
        <v>NA</v>
      </c>
      <c r="D32" s="16"/>
      <c r="E32" s="38"/>
      <c r="F32" s="39"/>
      <c r="G32" s="39"/>
      <c r="H32" s="39"/>
      <c r="I32" s="39"/>
      <c r="J32" s="40"/>
    </row>
    <row r="33" spans="1:10" ht="15" thickBot="1" x14ac:dyDescent="0.35">
      <c r="A33" s="16">
        <f>'OVERALL FY 21'!$A33</f>
        <v>12.7</v>
      </c>
      <c r="B33" s="17" t="str">
        <f>'OVERALL FY 21'!$B33</f>
        <v>Dispenser, towel</v>
      </c>
      <c r="C33" s="16" t="str">
        <f>'OVERALL FY 21'!J33</f>
        <v>NA</v>
      </c>
      <c r="D33" s="16"/>
      <c r="E33" s="38"/>
      <c r="F33" s="39"/>
      <c r="G33" s="39"/>
      <c r="H33" s="39"/>
      <c r="I33" s="39"/>
      <c r="J33" s="40"/>
    </row>
    <row r="34" spans="1:10" ht="15" thickBot="1" x14ac:dyDescent="0.35">
      <c r="A34" s="16">
        <f>'OVERALL FY 21'!$A34</f>
        <v>12.8</v>
      </c>
      <c r="B34" s="17" t="str">
        <f>'OVERALL FY 21'!$B34</f>
        <v>File cabinets</v>
      </c>
      <c r="C34" s="16" t="str">
        <f>'OVERALL FY 21'!J34</f>
        <v>NA</v>
      </c>
      <c r="D34" s="16"/>
      <c r="E34" s="38"/>
      <c r="F34" s="39"/>
      <c r="G34" s="39"/>
      <c r="H34" s="39"/>
      <c r="I34" s="39"/>
      <c r="J34" s="40"/>
    </row>
    <row r="35" spans="1:10" ht="15" thickBot="1" x14ac:dyDescent="0.35">
      <c r="A35" s="16">
        <f>'OVERALL FY 21'!$A35</f>
        <v>12.9</v>
      </c>
      <c r="B35" s="17" t="str">
        <f>'OVERALL FY 21'!$B35</f>
        <v>Flag pole</v>
      </c>
      <c r="C35" s="16" t="str">
        <f>'OVERALL FY 21'!J35</f>
        <v>NA</v>
      </c>
      <c r="D35" s="16"/>
      <c r="E35" s="38"/>
      <c r="F35" s="39"/>
      <c r="G35" s="39"/>
      <c r="H35" s="39"/>
      <c r="I35" s="39"/>
      <c r="J35" s="40"/>
    </row>
    <row r="36" spans="1:10" ht="15" thickBot="1" x14ac:dyDescent="0.35">
      <c r="A36" s="16">
        <f>'OVERALL FY 21'!$A36</f>
        <v>12.1</v>
      </c>
      <c r="B36" s="17" t="str">
        <f>'OVERALL FY 21'!$B36</f>
        <v>Microwave</v>
      </c>
      <c r="C36" s="16" t="str">
        <f>'OVERALL FY 21'!J36</f>
        <v>NA</v>
      </c>
      <c r="D36" s="16"/>
      <c r="E36" s="38"/>
      <c r="F36" s="39"/>
      <c r="G36" s="39"/>
      <c r="H36" s="39"/>
      <c r="I36" s="39"/>
      <c r="J36" s="40"/>
    </row>
    <row r="37" spans="1:10" ht="15" thickBot="1" x14ac:dyDescent="0.35">
      <c r="A37" s="16">
        <f>'OVERALL FY 21'!$A37</f>
        <v>12.11</v>
      </c>
      <c r="B37" s="17" t="str">
        <f>'OVERALL FY 21'!$B37</f>
        <v>Refrigerator</v>
      </c>
      <c r="C37" s="16" t="str">
        <f>'OVERALL FY 21'!J37</f>
        <v>NA</v>
      </c>
      <c r="D37" s="16"/>
      <c r="E37" s="38"/>
      <c r="F37" s="39"/>
      <c r="G37" s="39"/>
      <c r="H37" s="39"/>
      <c r="I37" s="39"/>
      <c r="J37" s="40"/>
    </row>
    <row r="38" spans="1:10" ht="15" thickBot="1" x14ac:dyDescent="0.35">
      <c r="A38" s="16">
        <f>'OVERALL FY 21'!$A38</f>
        <v>12.12</v>
      </c>
      <c r="B38" s="17" t="str">
        <f>'OVERALL FY 21'!$B38</f>
        <v>Table, break/lunch</v>
      </c>
      <c r="C38" s="16" t="str">
        <f>'OVERALL FY 21'!J38</f>
        <v>NA</v>
      </c>
      <c r="D38" s="16"/>
      <c r="E38" s="38"/>
      <c r="F38" s="39"/>
      <c r="G38" s="39"/>
      <c r="H38" s="39"/>
      <c r="I38" s="39"/>
      <c r="J38" s="40"/>
    </row>
    <row r="39" spans="1:10" ht="15" thickBot="1" x14ac:dyDescent="0.35">
      <c r="A39" s="16">
        <f>'OVERALL FY 21'!$A39</f>
        <v>12.13</v>
      </c>
      <c r="B39" s="17" t="str">
        <f>'OVERALL FY 21'!$B39</f>
        <v>Table, conference</v>
      </c>
      <c r="C39" s="16" t="str">
        <f>'OVERALL FY 21'!J39</f>
        <v>NA</v>
      </c>
      <c r="D39" s="16"/>
      <c r="E39" s="38"/>
      <c r="F39" s="39"/>
      <c r="G39" s="39"/>
      <c r="H39" s="39"/>
      <c r="I39" s="39"/>
      <c r="J39" s="40"/>
    </row>
    <row r="40" spans="1:10" ht="15" thickBot="1" x14ac:dyDescent="0.35">
      <c r="A40" s="16">
        <f>'OVERALL FY 21'!$A42</f>
        <v>15.8</v>
      </c>
      <c r="B40" s="17" t="str">
        <f>'OVERALL FY 21'!$B42</f>
        <v xml:space="preserve"> Air handler </v>
      </c>
      <c r="C40" s="16" t="str">
        <f>'OVERALL FY 21'!J42</f>
        <v>NA</v>
      </c>
      <c r="D40" s="16"/>
      <c r="E40" s="38"/>
      <c r="F40" s="39"/>
      <c r="G40" s="39"/>
      <c r="H40" s="39"/>
      <c r="I40" s="39"/>
      <c r="J40" s="40"/>
    </row>
    <row r="41" spans="1:10" ht="15" thickBot="1" x14ac:dyDescent="0.35">
      <c r="A41" s="16">
        <f>'OVERALL FY 21'!$A43</f>
        <v>15.38</v>
      </c>
      <c r="B41" s="17" t="str">
        <f>'OVERALL FY 21'!$B43</f>
        <v>Plumbing Fixtures</v>
      </c>
      <c r="C41" s="16" t="str">
        <f>'OVERALL FY 21'!J43</f>
        <v>M</v>
      </c>
      <c r="D41" s="32"/>
      <c r="E41" s="38"/>
      <c r="F41" s="39"/>
      <c r="G41" s="39"/>
      <c r="H41" s="39"/>
      <c r="I41" s="39"/>
      <c r="J41" s="40"/>
    </row>
    <row r="42" spans="1:10" ht="27.6" thickBot="1" x14ac:dyDescent="0.35">
      <c r="A42" s="16">
        <f>'OVERALL FY 21'!$A44</f>
        <v>15.49</v>
      </c>
      <c r="B42" s="17" t="str">
        <f>'OVERALL FY 21'!$B44</f>
        <v xml:space="preserve"> Reduced Pressure Backflow Preventer </v>
      </c>
      <c r="C42" s="16" t="str">
        <f>'OVERALL FY 21'!J44</f>
        <v>NA</v>
      </c>
      <c r="D42" s="16"/>
      <c r="E42" s="38"/>
      <c r="F42" s="39"/>
      <c r="G42" s="39"/>
      <c r="H42" s="39"/>
      <c r="I42" s="39"/>
      <c r="J42" s="40"/>
    </row>
    <row r="43" spans="1:10" ht="40.799999999999997" thickBot="1" x14ac:dyDescent="0.35">
      <c r="A43" s="16">
        <f>'OVERALL FY 21'!$A45</f>
        <v>15.55</v>
      </c>
      <c r="B43" s="17" t="str">
        <f>'OVERALL FY 21'!$B45</f>
        <v xml:space="preserve"> Rooftop Unit, Packaged, heating &amp; cooling , gas-fired </v>
      </c>
      <c r="C43" s="16" t="str">
        <f>'OVERALL FY 21'!J45</f>
        <v>NA</v>
      </c>
      <c r="D43" s="16"/>
      <c r="E43" s="38"/>
      <c r="F43" s="39"/>
      <c r="G43" s="39"/>
      <c r="H43" s="39"/>
      <c r="I43" s="39"/>
      <c r="J43" s="40"/>
    </row>
    <row r="44" spans="1:10" ht="40.799999999999997" thickBot="1" x14ac:dyDescent="0.35">
      <c r="A44" s="16">
        <f>'OVERALL FY 21'!$A46</f>
        <v>15.68</v>
      </c>
      <c r="B44" s="17" t="str">
        <f>'OVERALL FY 21'!$B46</f>
        <v xml:space="preserve"> Water Heater, Domestic, Tank, electric </v>
      </c>
      <c r="C44" s="16" t="str">
        <f>'OVERALL FY 21'!J46</f>
        <v>M</v>
      </c>
      <c r="D44" s="32"/>
      <c r="E44" s="38"/>
      <c r="F44" s="39"/>
      <c r="G44" s="39"/>
      <c r="H44" s="39"/>
      <c r="I44" s="39"/>
      <c r="J44" s="40"/>
    </row>
    <row r="45" spans="1:10" ht="27.6" thickBot="1" x14ac:dyDescent="0.35">
      <c r="A45" s="16">
        <f>'OVERALL FY 21'!$A47</f>
        <v>16.3</v>
      </c>
      <c r="B45" s="17" t="str">
        <f>'OVERALL FY 21'!$B47</f>
        <v xml:space="preserve"> Building Automation System </v>
      </c>
      <c r="C45" s="16" t="str">
        <f>'OVERALL FY 21'!J47</f>
        <v>M</v>
      </c>
      <c r="D45" s="32"/>
      <c r="E45" s="38"/>
      <c r="F45" s="39"/>
      <c r="G45" s="39"/>
      <c r="H45" s="39"/>
      <c r="I45" s="39"/>
      <c r="J45" s="40"/>
    </row>
    <row r="46" spans="1:10" ht="15" thickBot="1" x14ac:dyDescent="0.35">
      <c r="A46" s="16">
        <f>'OVERALL FY 21'!$A48</f>
        <v>16.5</v>
      </c>
      <c r="B46" s="17" t="str">
        <f>'OVERALL FY 21'!$B48</f>
        <v xml:space="preserve"> Circuit Breaker </v>
      </c>
      <c r="C46" s="16" t="str">
        <f>'OVERALL FY 21'!J48</f>
        <v>NA</v>
      </c>
      <c r="D46" s="16"/>
      <c r="E46" s="38"/>
      <c r="F46" s="39"/>
      <c r="G46" s="39"/>
      <c r="H46" s="39"/>
      <c r="I46" s="39"/>
      <c r="J46" s="40"/>
    </row>
    <row r="47" spans="1:10" ht="40.799999999999997" thickBot="1" x14ac:dyDescent="0.35">
      <c r="A47" s="16">
        <f>'OVERALL FY 21'!$A49</f>
        <v>16.600000000000001</v>
      </c>
      <c r="B47" s="17" t="str">
        <f>'OVERALL FY 21'!$B49</f>
        <v xml:space="preserve"> Digital Video Recorder, Vehicle CCTV </v>
      </c>
      <c r="C47" s="16" t="str">
        <f>'OVERALL FY 21'!J49</f>
        <v>M</v>
      </c>
      <c r="D47" s="32"/>
      <c r="E47" s="38"/>
      <c r="F47" s="39"/>
      <c r="G47" s="39"/>
      <c r="H47" s="39"/>
      <c r="I47" s="39"/>
      <c r="J47" s="40"/>
    </row>
    <row r="48" spans="1:10" ht="15" thickBot="1" x14ac:dyDescent="0.35">
      <c r="A48" s="16">
        <f>'OVERALL FY 21'!$A50</f>
        <v>16.7</v>
      </c>
      <c r="B48" s="17" t="str">
        <f>'OVERALL FY 21'!$B50</f>
        <v xml:space="preserve"> Electrical Panels </v>
      </c>
      <c r="C48" s="16" t="str">
        <f>'OVERALL FY 21'!J50</f>
        <v>M</v>
      </c>
      <c r="D48" s="32"/>
      <c r="E48" s="38"/>
      <c r="F48" s="39"/>
      <c r="G48" s="39"/>
      <c r="H48" s="39"/>
      <c r="I48" s="39"/>
      <c r="J48" s="40"/>
    </row>
    <row r="49" spans="1:10" ht="27.6" thickBot="1" x14ac:dyDescent="0.35">
      <c r="A49" s="16">
        <f>'OVERALL FY 21'!$A51</f>
        <v>16.8</v>
      </c>
      <c r="B49" s="17" t="str">
        <f>'OVERALL FY 21'!$B51</f>
        <v>Exterior building lighting</v>
      </c>
      <c r="C49" s="16" t="str">
        <f>'OVERALL FY 21'!J51</f>
        <v>M</v>
      </c>
      <c r="D49" s="32"/>
      <c r="E49" s="38"/>
      <c r="F49" s="39"/>
      <c r="G49" s="39"/>
      <c r="H49" s="39"/>
      <c r="I49" s="39"/>
      <c r="J49" s="40"/>
    </row>
    <row r="50" spans="1:10" ht="27.6" thickBot="1" x14ac:dyDescent="0.35">
      <c r="A50" s="16">
        <f>'OVERALL FY 21'!$A52</f>
        <v>16.11</v>
      </c>
      <c r="B50" s="17" t="str">
        <f>'OVERALL FY 21'!$B52</f>
        <v>Fluorescent light, ceiling mounted</v>
      </c>
      <c r="C50" s="16" t="str">
        <f>'OVERALL FY 21'!J52</f>
        <v>M</v>
      </c>
      <c r="D50" s="32"/>
      <c r="E50" s="38"/>
      <c r="F50" s="39"/>
      <c r="G50" s="39"/>
      <c r="H50" s="39"/>
      <c r="I50" s="39"/>
      <c r="J50" s="40"/>
    </row>
    <row r="51" spans="1:10" ht="27.6" thickBot="1" x14ac:dyDescent="0.35">
      <c r="A51" s="16">
        <f>'OVERALL FY 21'!$A53</f>
        <v>16.149999999999999</v>
      </c>
      <c r="B51" s="17" t="str">
        <f>'OVERALL FY 21'!$B53</f>
        <v>Lighting, egress and exits signs</v>
      </c>
      <c r="C51" s="16" t="str">
        <f>'OVERALL FY 21'!J53</f>
        <v>M</v>
      </c>
      <c r="D51" s="32"/>
      <c r="E51" s="38"/>
      <c r="F51" s="39"/>
      <c r="G51" s="39"/>
      <c r="H51" s="39"/>
      <c r="I51" s="39"/>
      <c r="J51" s="40"/>
    </row>
    <row r="52" spans="1:10" ht="15" thickBot="1" x14ac:dyDescent="0.35">
      <c r="A52" s="16">
        <f>'OVERALL FY 21'!$A54</f>
        <v>16.16</v>
      </c>
      <c r="B52" s="17" t="str">
        <f>'OVERALL FY 21'!$B54</f>
        <v xml:space="preserve"> Radio System  </v>
      </c>
      <c r="C52" s="16" t="str">
        <f>'OVERALL FY 21'!J54</f>
        <v>M</v>
      </c>
      <c r="D52" s="32"/>
      <c r="E52" s="38"/>
      <c r="F52" s="39"/>
      <c r="G52" s="39"/>
      <c r="H52" s="39"/>
      <c r="I52" s="39"/>
      <c r="J52" s="40"/>
    </row>
    <row r="53" spans="1:10" ht="15" thickBot="1" x14ac:dyDescent="0.35">
      <c r="A53" s="16">
        <f>'OVERALL FY 21'!$A55</f>
        <v>16.18</v>
      </c>
      <c r="B53" s="17" t="str">
        <f>'OVERALL FY 21'!$B55</f>
        <v xml:space="preserve"> Security System </v>
      </c>
      <c r="C53" s="16" t="str">
        <f>'OVERALL FY 21'!J55</f>
        <v>M</v>
      </c>
      <c r="D53" s="32"/>
      <c r="E53" s="38"/>
      <c r="F53" s="39"/>
      <c r="G53" s="39"/>
      <c r="H53" s="39"/>
      <c r="I53" s="39"/>
      <c r="J53" s="40"/>
    </row>
    <row r="54" spans="1:10" ht="15" thickBot="1" x14ac:dyDescent="0.35">
      <c r="A54" s="16">
        <f>'OVERALL FY 21'!$A56</f>
        <v>16.190000000000001</v>
      </c>
      <c r="B54" s="17" t="str">
        <f>'OVERALL FY 21'!$B56</f>
        <v>Shop light, high bay</v>
      </c>
      <c r="C54" s="16" t="str">
        <f>'OVERALL FY 21'!J56</f>
        <v>M</v>
      </c>
      <c r="D54" s="32"/>
      <c r="E54" s="38"/>
      <c r="F54" s="39"/>
      <c r="G54" s="39"/>
      <c r="H54" s="39"/>
      <c r="I54" s="39"/>
      <c r="J54" s="40"/>
    </row>
    <row r="55" spans="1:10" ht="15" thickBot="1" x14ac:dyDescent="0.35">
      <c r="A55" s="16">
        <f>'OVERALL FY 21'!$A57</f>
        <v>16.2</v>
      </c>
      <c r="B55" s="17" t="str">
        <f>'OVERALL FY 21'!$B57</f>
        <v>Site lighting</v>
      </c>
      <c r="C55" s="16" t="str">
        <f>'OVERALL FY 21'!J57</f>
        <v>M</v>
      </c>
      <c r="D55" s="32"/>
      <c r="E55" s="38"/>
      <c r="F55" s="39"/>
      <c r="G55" s="39"/>
      <c r="H55" s="39"/>
      <c r="I55" s="39"/>
      <c r="J55" s="40"/>
    </row>
    <row r="56" spans="1:10" ht="27.6" thickBot="1" x14ac:dyDescent="0.35">
      <c r="A56" s="16">
        <f>'OVERALL FY 21'!$A58</f>
        <v>16.23</v>
      </c>
      <c r="B56" s="17" t="str">
        <f>'OVERALL FY 21'!$B58</f>
        <v xml:space="preserve"> Surge Protective Device </v>
      </c>
      <c r="C56" s="16" t="str">
        <f>'OVERALL FY 21'!J58</f>
        <v>NA</v>
      </c>
      <c r="D56" s="32"/>
      <c r="E56" s="38"/>
      <c r="F56" s="39"/>
      <c r="G56" s="39"/>
      <c r="H56" s="39"/>
      <c r="I56" s="39"/>
      <c r="J56" s="40"/>
    </row>
    <row r="57" spans="1:10" ht="15" thickBot="1" x14ac:dyDescent="0.35">
      <c r="A57" s="16">
        <f>'OVERALL FY 21'!$A59</f>
        <v>16.25</v>
      </c>
      <c r="B57" s="17" t="str">
        <f>'OVERALL FY 21'!$B59</f>
        <v xml:space="preserve"> Time Clock System </v>
      </c>
      <c r="C57" s="16" t="str">
        <f>'OVERALL FY 21'!J59</f>
        <v>M</v>
      </c>
      <c r="D57" s="32"/>
      <c r="E57" s="38"/>
      <c r="F57" s="39"/>
      <c r="G57" s="39"/>
      <c r="H57" s="39"/>
      <c r="I57" s="39"/>
      <c r="J57" s="40"/>
    </row>
    <row r="58" spans="1:10" ht="15" thickBot="1" x14ac:dyDescent="0.35">
      <c r="A58" s="16">
        <f>'OVERALL FY 21'!$A60</f>
        <v>16.260000000000002</v>
      </c>
      <c r="B58" s="17" t="str">
        <f>'OVERALL FY 21'!$B60</f>
        <v xml:space="preserve"> Transformer </v>
      </c>
      <c r="C58" s="16" t="str">
        <f>'OVERALL FY 21'!J60</f>
        <v>M</v>
      </c>
      <c r="D58" s="32"/>
      <c r="E58" s="38"/>
      <c r="F58" s="39"/>
      <c r="G58" s="39"/>
      <c r="H58" s="39"/>
      <c r="I58" s="39"/>
      <c r="J58" s="40"/>
    </row>
    <row r="59" spans="1:10" x14ac:dyDescent="0.3">
      <c r="A59" s="27"/>
      <c r="B59" s="28"/>
      <c r="C59" s="27"/>
      <c r="D59" s="27"/>
      <c r="E59" s="29"/>
      <c r="F59" s="29"/>
      <c r="G59" s="29"/>
      <c r="H59" s="29"/>
      <c r="I59" s="29"/>
      <c r="J59" s="29"/>
    </row>
    <row r="60" spans="1:10" x14ac:dyDescent="0.3">
      <c r="A60" s="27"/>
      <c r="B60" s="28"/>
      <c r="C60" s="27"/>
      <c r="D60" s="27"/>
      <c r="E60" s="29"/>
      <c r="F60" s="29"/>
      <c r="G60" s="29"/>
      <c r="H60" s="29"/>
      <c r="I60" s="29"/>
      <c r="J60" s="29"/>
    </row>
    <row r="61" spans="1:10" x14ac:dyDescent="0.3">
      <c r="A61" s="27"/>
      <c r="B61" s="28"/>
      <c r="C61" s="27"/>
      <c r="D61" s="27"/>
      <c r="E61" s="29"/>
      <c r="F61" s="29"/>
      <c r="G61" s="29"/>
      <c r="H61" s="29"/>
      <c r="I61" s="29"/>
      <c r="J61" s="29"/>
    </row>
    <row r="62" spans="1:10" x14ac:dyDescent="0.3">
      <c r="A62" s="27"/>
      <c r="B62" s="28"/>
      <c r="C62" s="27"/>
      <c r="D62" s="27"/>
      <c r="E62" s="29"/>
      <c r="F62" s="29"/>
      <c r="G62" s="29"/>
      <c r="H62" s="29"/>
      <c r="I62" s="29"/>
      <c r="J62" s="29"/>
    </row>
  </sheetData>
  <mergeCells count="57">
    <mergeCell ref="E57:J57"/>
    <mergeCell ref="E58:J58"/>
    <mergeCell ref="E54:J54"/>
    <mergeCell ref="E55:J55"/>
    <mergeCell ref="E56:J56"/>
    <mergeCell ref="E51:J51"/>
    <mergeCell ref="E52:J52"/>
    <mergeCell ref="E53:J53"/>
    <mergeCell ref="E48:J48"/>
    <mergeCell ref="E49:J49"/>
    <mergeCell ref="E50:J50"/>
    <mergeCell ref="E45:J45"/>
    <mergeCell ref="E46:J46"/>
    <mergeCell ref="E47:J47"/>
    <mergeCell ref="E44:J44"/>
    <mergeCell ref="E41:J41"/>
    <mergeCell ref="E43:J43"/>
    <mergeCell ref="E42:J42"/>
    <mergeCell ref="E40:J40"/>
    <mergeCell ref="E37:J37"/>
    <mergeCell ref="E38:J38"/>
    <mergeCell ref="E39:J39"/>
    <mergeCell ref="E31:J31"/>
    <mergeCell ref="E32:J32"/>
    <mergeCell ref="E33:J33"/>
    <mergeCell ref="E34:J34"/>
    <mergeCell ref="E35:J35"/>
    <mergeCell ref="E36:J36"/>
    <mergeCell ref="E27:J27"/>
    <mergeCell ref="E28:J28"/>
    <mergeCell ref="E29:J29"/>
    <mergeCell ref="E30:J30"/>
    <mergeCell ref="E25:J25"/>
    <mergeCell ref="E26:J26"/>
    <mergeCell ref="E24:J24"/>
    <mergeCell ref="E21:J21"/>
    <mergeCell ref="E22:J22"/>
    <mergeCell ref="E23:J23"/>
    <mergeCell ref="E20:J20"/>
    <mergeCell ref="E16:J16"/>
    <mergeCell ref="E17:J17"/>
    <mergeCell ref="E18:J18"/>
    <mergeCell ref="E19:J19"/>
    <mergeCell ref="E13:J13"/>
    <mergeCell ref="E14:J14"/>
    <mergeCell ref="E15:J15"/>
    <mergeCell ref="E12:J12"/>
    <mergeCell ref="E11:J11"/>
    <mergeCell ref="E7:J7"/>
    <mergeCell ref="E8:J8"/>
    <mergeCell ref="E9:J9"/>
    <mergeCell ref="E10:J10"/>
    <mergeCell ref="A5:A6"/>
    <mergeCell ref="B5:B6"/>
    <mergeCell ref="C5:C6"/>
    <mergeCell ref="D5:D6"/>
    <mergeCell ref="E5:J6"/>
  </mergeCells>
  <conditionalFormatting sqref="A1:D3 A5:D5 A7:D1048576">
    <cfRule type="cellIs" dxfId="34" priority="2" operator="equal">
      <formula>"Q"</formula>
    </cfRule>
    <cfRule type="cellIs" dxfId="33" priority="3" operator="equal">
      <formula>"A"</formula>
    </cfRule>
    <cfRule type="cellIs" dxfId="32" priority="4" operator="equal">
      <formula>"S"</formula>
    </cfRule>
    <cfRule type="cellIs" dxfId="31" priority="5" operator="equal">
      <formula>"M"</formula>
    </cfRule>
  </conditionalFormatting>
  <conditionalFormatting sqref="A7:D62">
    <cfRule type="cellIs" dxfId="30" priority="6" operator="equal">
      <formula>"X"</formula>
    </cfRule>
  </conditionalFormatting>
  <conditionalFormatting sqref="D1:D5 A1:C6 E1:XFD6 A7:XFD1048576">
    <cfRule type="cellIs" dxfId="29" priority="1" operator="equal">
      <formula>"NA"</formula>
    </cfRule>
  </conditionalFormatting>
  <printOptions horizontalCentered="1"/>
  <pageMargins left="0.7" right="0.7" top="0.75" bottom="0.75" header="0.3" footer="0.3"/>
  <pageSetup scale="61" orientation="portrait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BB0BA4D890B54791BACA23C39560D3" ma:contentTypeVersion="362" ma:contentTypeDescription="Create a new document." ma:contentTypeScope="" ma:versionID="c8a7b29de34b749bc7e8e425368bf9d4">
  <xsd:schema xmlns:xsd="http://www.w3.org/2001/XMLSchema" xmlns:xs="http://www.w3.org/2001/XMLSchema" xmlns:p="http://schemas.microsoft.com/office/2006/metadata/properties" xmlns:ns1="http://schemas.microsoft.com/sharepoint/v3" xmlns:ns2="49d42ce9-ca8e-4bc7-9fec-f7192c4cc371" xmlns:ns3="ae65f439-9053-400b-a479-5c78f91a9559" xmlns:ns4="16f00c2e-ac5c-418b-9f13-a0771dbd417d" xmlns:ns5="http://schemas.microsoft.com/sharepoint/v4" xmlns:ns6="a5b864cb-7915-4493-b702-ad0b49b4414f" targetNamespace="http://schemas.microsoft.com/office/2006/metadata/properties" ma:root="true" ma:fieldsID="1e017e794bbd89d83cad0a6aff71b5af" ns1:_="" ns2:_="" ns3:_="" ns4:_="" ns5:_="" ns6:_="">
    <xsd:import namespace="http://schemas.microsoft.com/sharepoint/v3"/>
    <xsd:import namespace="49d42ce9-ca8e-4bc7-9fec-f7192c4cc371"/>
    <xsd:import namespace="ae65f439-9053-400b-a479-5c78f91a9559"/>
    <xsd:import namespace="16f00c2e-ac5c-418b-9f13-a0771dbd417d"/>
    <xsd:import namespace="http://schemas.microsoft.com/sharepoint/v4"/>
    <xsd:import namespace="a5b864cb-7915-4493-b702-ad0b49b4414f"/>
    <xsd:element name="properties">
      <xsd:complexType>
        <xsd:sequence>
          <xsd:element name="documentManagement">
            <xsd:complexType>
              <xsd:all>
                <xsd:element ref="ns3:Application_x0020_Types" minOccurs="0"/>
                <xsd:element ref="ns2:Status" minOccurs="0"/>
                <xsd:element ref="ns2:Grant_x0020_Type" minOccurs="0"/>
                <xsd:element ref="ns2:Order0" minOccurs="0"/>
                <xsd:element ref="ns2:Section" minOccurs="0"/>
                <xsd:element ref="ns4:_dlc_DocId" minOccurs="0"/>
                <xsd:element ref="ns4:_dlc_DocIdUrl" minOccurs="0"/>
                <xsd:element ref="ns4:_dlc_DocIdPersistId" minOccurs="0"/>
                <xsd:element ref="ns1:URL" minOccurs="0"/>
                <xsd:element ref="ns5:IconOverlay" minOccurs="0"/>
                <xsd:element ref="ns2:Meeting_x0020_Dates" minOccurs="0"/>
                <xsd:element ref="ns1:PublishingStartDate" minOccurs="0"/>
                <xsd:element ref="ns1:PublishingExpirationDate" minOccurs="0"/>
                <xsd:element ref="ns6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17" nillable="true" ma:displayName="URL" ma:internalName="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PublishingStartDate" ma:index="20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21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d42ce9-ca8e-4bc7-9fec-f7192c4cc371" elementFormDefault="qualified">
    <xsd:import namespace="http://schemas.microsoft.com/office/2006/documentManagement/types"/>
    <xsd:import namespace="http://schemas.microsoft.com/office/infopath/2007/PartnerControls"/>
    <xsd:element name="Status" ma:index="10" nillable="true" ma:displayName="Grant Status" ma:format="Dropdown" ma:internalName="Status">
      <xsd:simpleType>
        <xsd:union memberTypes="dms:Text">
          <xsd:simpleType>
            <xsd:restriction base="dms:Choice">
              <xsd:enumeration value="Current Open Applications"/>
              <xsd:enumeration value="Previous Closed Applications"/>
            </xsd:restriction>
          </xsd:simpleType>
        </xsd:union>
      </xsd:simpleType>
    </xsd:element>
    <xsd:element name="Grant_x0020_Type" ma:index="11" nillable="true" ma:displayName="Grant Type" ma:format="Dropdown" ma:internalName="Grant_x0020_Type">
      <xsd:simpleType>
        <xsd:union memberTypes="dms:Text">
          <xsd:simpleType>
            <xsd:restriction base="dms:Choice">
              <xsd:enumeration value="Apprenticeships and Internships"/>
              <xsd:enumeration value="ADTAP"/>
              <xsd:enumeration value="CTP"/>
              <xsd:enumeration value="Intercity"/>
              <xsd:enumeration value="NFPA"/>
              <xsd:enumeration value="PWPA"/>
              <xsd:enumeration value="Reference"/>
              <xsd:enumeration value="ROAP"/>
              <xsd:enumeration value="SMAP"/>
              <xsd:enumeration value="TDMP"/>
              <xsd:enumeration value="TIGER"/>
              <xsd:enumeration value="TTAP"/>
              <xsd:enumeration value="UATP"/>
              <xsd:enumeration value="Build 2018"/>
              <xsd:enumeration value="IMD Microtransit Feasibility Grant"/>
            </xsd:restriction>
          </xsd:simpleType>
        </xsd:union>
      </xsd:simpleType>
    </xsd:element>
    <xsd:element name="Order0" ma:index="12" nillable="true" ma:displayName="Order" ma:internalName="Order0">
      <xsd:simpleType>
        <xsd:restriction base="dms:Text">
          <xsd:maxLength value="255"/>
        </xsd:restriction>
      </xsd:simpleType>
    </xsd:element>
    <xsd:element name="Section" ma:index="13" nillable="true" ma:displayName="Section" ma:format="Dropdown" ma:internalName="Section">
      <xsd:simpleType>
        <xsd:union memberTypes="dms:Text">
          <xsd:simpleType>
            <xsd:restriction base="dms:Choice">
              <xsd:enumeration value="Archive"/>
              <xsd:enumeration value="Compliance"/>
              <xsd:enumeration value="Documents"/>
              <xsd:enumeration value="Forms"/>
              <xsd:enumeration value="Grants"/>
              <xsd:enumeration value="Maintenance"/>
              <xsd:enumeration value="Partner Connect Help"/>
              <xsd:enumeration value="Reports"/>
              <xsd:enumeration value="Training"/>
              <xsd:enumeration value="Transit Providers"/>
              <xsd:enumeration value="Grants Reporting Forms"/>
              <xsd:enumeration value="Level 1 Reporting: Receiving less than $25,000"/>
              <xsd:enumeration value="Level 2 Reporting: Receiving at least $25,000 but less than $500,000"/>
              <xsd:enumeration value="Level 3 Reporting: Receiving $500,000 or more"/>
              <xsd:enumeration value="CCP Templates"/>
              <xsd:enumeration value="Project Locations by Fiscal Year"/>
              <xsd:enumeration value="CCP Master Schedule"/>
              <xsd:enumeration value="Completed CCP’s"/>
              <xsd:enumeration value="Grantee Links &amp; Resources"/>
              <xsd:enumeration value="Survey Results"/>
            </xsd:restriction>
          </xsd:simpleType>
        </xsd:union>
      </xsd:simpleType>
    </xsd:element>
    <xsd:element name="Meeting_x0020_Dates" ma:index="19" nillable="true" ma:displayName="Meeting Dates" ma:internalName="Meeting_x0020_Date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65f439-9053-400b-a479-5c78f91a9559" elementFormDefault="qualified">
    <xsd:import namespace="http://schemas.microsoft.com/office/2006/documentManagement/types"/>
    <xsd:import namespace="http://schemas.microsoft.com/office/infopath/2007/PartnerControls"/>
    <xsd:element name="Application_x0020_Types" ma:index="9" nillable="true" ma:displayName="Application Types" ma:format="Dropdown" ma:hidden="true" ma:internalName="Application_x0020_Types" ma:readOnly="false">
      <xsd:simpleType>
        <xsd:union memberTypes="dms:Text">
          <xsd:simpleType>
            <xsd:restriction base="dms:Choice">
              <xsd:enumeration value="ADTAP"/>
              <xsd:enumeration value="CTP"/>
              <xsd:enumeration value="Intercity"/>
              <xsd:enumeration value="NFPA"/>
              <xsd:enumeration value="PWPA"/>
              <xsd:enumeration value="Reference"/>
              <xsd:enumeration value="ROAP"/>
              <xsd:enumeration value="SMAP"/>
              <xsd:enumeration value="TDMP"/>
              <xsd:enumeration value="TTAP"/>
              <xsd:enumeration value="UATP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f00c2e-ac5c-418b-9f13-a0771dbd417d" elementFormDefault="qualified">
    <xsd:import namespace="http://schemas.microsoft.com/office/2006/documentManagement/types"/>
    <xsd:import namespace="http://schemas.microsoft.com/office/infopath/2007/PartnerControls"/>
    <xsd:element name="_dlc_DocId" ma:index="14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5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6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8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b864cb-7915-4493-b702-ad0b49b4414f" elementFormDefault="qualified">
    <xsd:import namespace="http://schemas.microsoft.com/office/2006/documentManagement/types"/>
    <xsd:import namespace="http://schemas.microsoft.com/office/infopath/2007/PartnerControls"/>
    <xsd:element name="SharedWithUsers" ma:index="22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Content Type"/>
        <xsd:element ref="dc:title" minOccurs="0" maxOccurs="1" ma:index="1" ma:displayName="Title"/>
        <xsd:element ref="dc:subject" minOccurs="0" maxOccurs="1" ma:index="2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7ef604a7-ebc4-47af-96e9-7f1ad444f50a" ContentTypeId="0x0101" PreviousValue="false"/>
</file>

<file path=customXml/item3.xml><?xml version="1.0" encoding="utf-8"?>
<?mso-contentType ?>
<spe:Receivers xmlns:spe="http://schemas.microsoft.com/sharepoint/event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49d42ce9-ca8e-4bc7-9fec-f7192c4cc371" xsi:nil="true"/>
    <IconOverlay xmlns="http://schemas.microsoft.com/sharepoint/v4" xsi:nil="true"/>
    <Application_x0020_Types xmlns="ae65f439-9053-400b-a479-5c78f91a9559" xsi:nil="true"/>
    <Order0 xmlns="49d42ce9-ca8e-4bc7-9fec-f7192c4cc371" xsi:nil="true"/>
    <Meeting_x0020_Dates xmlns="49d42ce9-ca8e-4bc7-9fec-f7192c4cc371" xsi:nil="true"/>
    <URL xmlns="http://schemas.microsoft.com/sharepoint/v3">
      <Url xsi:nil="true"/>
      <Description xsi:nil="true"/>
    </URL>
    <Grant_x0020_Type xmlns="49d42ce9-ca8e-4bc7-9fec-f7192c4cc371" xsi:nil="true"/>
    <Section xmlns="49d42ce9-ca8e-4bc7-9fec-f7192c4cc371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332BC4F-98CB-41B4-87E2-49E3ABAED895}"/>
</file>

<file path=customXml/itemProps2.xml><?xml version="1.0" encoding="utf-8"?>
<ds:datastoreItem xmlns:ds="http://schemas.openxmlformats.org/officeDocument/2006/customXml" ds:itemID="{143828F3-20B2-4E23-AF43-C3565945A0A6}"/>
</file>

<file path=customXml/itemProps3.xml><?xml version="1.0" encoding="utf-8"?>
<ds:datastoreItem xmlns:ds="http://schemas.openxmlformats.org/officeDocument/2006/customXml" ds:itemID="{F8996416-1219-4F54-85F8-81867DD007B9}"/>
</file>

<file path=customXml/itemProps4.xml><?xml version="1.0" encoding="utf-8"?>
<ds:datastoreItem xmlns:ds="http://schemas.openxmlformats.org/officeDocument/2006/customXml" ds:itemID="{6723D20B-27C4-49C3-802E-5E67EA1A497D}"/>
</file>

<file path=customXml/itemProps5.xml><?xml version="1.0" encoding="utf-8"?>
<ds:datastoreItem xmlns:ds="http://schemas.openxmlformats.org/officeDocument/2006/customXml" ds:itemID="{1A5E50B3-4835-45AE-A0ED-57E12716FAB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2</vt:i4>
      </vt:variant>
    </vt:vector>
  </HeadingPairs>
  <TitlesOfParts>
    <vt:vector size="15" baseType="lpstr">
      <vt:lpstr>OVERALL FY 21</vt:lpstr>
      <vt:lpstr>JULY</vt:lpstr>
      <vt:lpstr>AUGUST</vt:lpstr>
      <vt:lpstr>SEPTEMBER</vt:lpstr>
      <vt:lpstr>OCTOBER</vt:lpstr>
      <vt:lpstr>NOVEMBER</vt:lpstr>
      <vt:lpstr>DECEMBER</vt:lpstr>
      <vt:lpstr>JANUARY</vt:lpstr>
      <vt:lpstr>FEBRUARY</vt:lpstr>
      <vt:lpstr>MARCH</vt:lpstr>
      <vt:lpstr>APRIL</vt:lpstr>
      <vt:lpstr>MAY</vt:lpstr>
      <vt:lpstr>JUNE</vt:lpstr>
      <vt:lpstr>'OVERALL FY 21'!Print_Area</vt:lpstr>
      <vt:lpstr>'OVERALL FY 21'!Print_Titles</vt:lpstr>
    </vt:vector>
  </TitlesOfParts>
  <Company>Parsons Brinckerhoff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Facility Maintenance Checklist</dc:title>
  <dc:subject>Procurement Documents</dc:subject>
  <dc:creator>martinmic</dc:creator>
  <cp:lastModifiedBy>Blair Chambers</cp:lastModifiedBy>
  <cp:lastPrinted>2020-06-01T16:48:53Z</cp:lastPrinted>
  <dcterms:created xsi:type="dcterms:W3CDTF">2014-10-20T15:41:00Z</dcterms:created>
  <dcterms:modified xsi:type="dcterms:W3CDTF">2024-02-27T18:57:06Z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0x0101006CBB0BA4D890B54791BACA23C39560D3</vt:lpwstr>
  </property>
  <property fmtid="{D5CDD505-2E9C-101B-9397-08002B2CF9AE}" pid="3" name="Order">
    <vt:r8>193900</vt:r8>
  </property>
  <property fmtid="{D5CDD505-2E9C-101B-9397-08002B2CF9AE}" pid="4" name="Description0">
    <vt:lpwstr>Annual Facility Maintenance Checklist</vt:lpwstr>
  </property>
  <property fmtid="{D5CDD505-2E9C-101B-9397-08002B2CF9AE}" pid="5" name="Document Type">
    <vt:lpwstr>Procurement</vt:lpwstr>
  </property>
</Properties>
</file>